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<sst xmlns="http://schemas.openxmlformats.org/spreadsheetml/2006/main" count="24" uniqueCount="22">
  <si>
    <t>Starbucks</t>
  </si>
  <si>
    <t>Acción</t>
  </si>
  <si>
    <t>SBUX</t>
  </si>
  <si>
    <t>Precio actual</t>
  </si>
  <si>
    <t>PER</t>
  </si>
  <si>
    <t>Plataforma</t>
  </si>
  <si>
    <t>Precio Objetivo</t>
  </si>
  <si>
    <t>Valoración</t>
  </si>
  <si>
    <t>Guru Focus</t>
  </si>
  <si>
    <t>Alpha Spread</t>
  </si>
  <si>
    <t>Yahoo Finance</t>
  </si>
  <si>
    <t>Finviz</t>
  </si>
  <si>
    <t>Simply Wall St</t>
  </si>
  <si>
    <t>Tip Ranks</t>
  </si>
  <si>
    <t>Trading View</t>
  </si>
  <si>
    <t>Investing</t>
  </si>
  <si>
    <t>Analisis precios objetivos</t>
  </si>
  <si>
    <t>Ideal que supere el 60%</t>
  </si>
  <si>
    <t>PER Promedio</t>
  </si>
  <si>
    <t>Cara</t>
  </si>
  <si>
    <t>PER Industria</t>
  </si>
  <si>
    <t>PER pares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</si>
</sst>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5.0"/>
      <color theme="1"/>
      <name val="Arial"/>
    </font>
    <font>
      <b/>
      <sz val="15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2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4" fillId="2" fontId="2" numFmtId="0" xfId="0" applyAlignment="1" applyBorder="1" applyFill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7" fillId="2" fontId="2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9" fillId="2" fontId="2" numFmtId="0" xfId="0" applyAlignment="1" applyBorder="1" applyFont="1">
      <alignment horizontal="center" readingOrder="0"/>
    </xf>
    <xf borderId="10" fillId="0" fontId="1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3" fillId="0" fontId="2" numFmtId="0" xfId="0" applyAlignment="1" applyBorder="1" applyFont="1">
      <alignment horizontal="center" readingOrder="0"/>
    </xf>
    <xf borderId="14" fillId="0" fontId="2" numFmtId="0" xfId="0" applyAlignment="1" applyBorder="1" applyFont="1">
      <alignment horizontal="center" readingOrder="0"/>
    </xf>
    <xf borderId="15" fillId="0" fontId="2" numFmtId="0" xfId="0" applyAlignment="1" applyBorder="1" applyFont="1">
      <alignment horizontal="center" readingOrder="0"/>
    </xf>
    <xf borderId="16" fillId="0" fontId="1" numFmtId="0" xfId="0" applyAlignment="1" applyBorder="1" applyFont="1">
      <alignment horizontal="center" readingOrder="0"/>
    </xf>
    <xf borderId="17" fillId="0" fontId="1" numFmtId="0" xfId="0" applyAlignment="1" applyBorder="1" applyFont="1">
      <alignment horizontal="center" readingOrder="0"/>
    </xf>
    <xf borderId="18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readingOrder="0"/>
    </xf>
    <xf borderId="19" fillId="0" fontId="1" numFmtId="0" xfId="0" applyAlignment="1" applyBorder="1" applyFont="1">
      <alignment horizontal="center" readingOrder="0"/>
    </xf>
    <xf borderId="10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 readingOrder="0"/>
    </xf>
    <xf borderId="20" fillId="3" fontId="2" numFmtId="0" xfId="0" applyAlignment="1" applyBorder="1" applyFill="1" applyFont="1">
      <alignment horizontal="center" readingOrder="0"/>
    </xf>
    <xf borderId="21" fillId="0" fontId="3" numFmtId="0" xfId="0" applyBorder="1" applyFont="1"/>
    <xf borderId="15" fillId="3" fontId="2" numFmtId="10" xfId="0" applyAlignment="1" applyBorder="1" applyFont="1" applyNumberFormat="1">
      <alignment horizontal="center"/>
    </xf>
    <xf borderId="20" fillId="4" fontId="2" numFmtId="0" xfId="0" applyAlignment="1" applyBorder="1" applyFill="1" applyFont="1">
      <alignment horizontal="center" readingOrder="0"/>
    </xf>
    <xf borderId="22" fillId="0" fontId="3" numFmtId="0" xfId="0" applyBorder="1" applyFont="1"/>
    <xf borderId="23" fillId="0" fontId="3" numFmtId="0" xfId="0" applyBorder="1" applyFont="1"/>
    <xf borderId="24" fillId="0" fontId="1" numFmtId="0" xfId="0" applyAlignment="1" applyBorder="1" applyFont="1">
      <alignment horizontal="center"/>
    </xf>
    <xf borderId="25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25"/>
    <col customWidth="1" min="5" max="5" width="22.63"/>
    <col customWidth="1" min="6" max="6" width="21.0"/>
    <col hidden="1" min="7" max="7" width="12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2"/>
      <c r="E2" s="3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4"/>
      <c r="D3" s="5" t="s">
        <v>1</v>
      </c>
      <c r="E3" s="6" t="s">
        <v>2</v>
      </c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4"/>
      <c r="D4" s="8" t="s">
        <v>3</v>
      </c>
      <c r="E4" s="9">
        <v>89.16</v>
      </c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4"/>
      <c r="D5" s="10" t="s">
        <v>4</v>
      </c>
      <c r="E5" s="11">
        <v>38.27</v>
      </c>
      <c r="F5" s="1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3"/>
      <c r="E6" s="13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/>
      <c r="C7" s="4"/>
      <c r="D7" s="14" t="s">
        <v>5</v>
      </c>
      <c r="E7" s="15" t="s">
        <v>6</v>
      </c>
      <c r="F7" s="16" t="s">
        <v>7</v>
      </c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4"/>
      <c r="D8" s="17" t="s">
        <v>8</v>
      </c>
      <c r="E8" s="18">
        <v>99.42</v>
      </c>
      <c r="F8" s="19" t="str">
        <f t="shared" ref="F8:F15" si="1">IF(E8&gt;$E$4,"Infravalorado","Sobrevalorado")</f>
        <v>Infravalorado</v>
      </c>
      <c r="G8" s="7">
        <f t="shared" ref="G8:G15" si="2">IF(F8="Infravalorado",1,0)</f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4"/>
      <c r="D9" s="20" t="s">
        <v>9</v>
      </c>
      <c r="E9" s="21">
        <v>94.94</v>
      </c>
      <c r="F9" s="22" t="str">
        <f t="shared" si="1"/>
        <v>Infravalorado</v>
      </c>
      <c r="G9" s="7">
        <f t="shared" si="2"/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4"/>
      <c r="D10" s="20" t="s">
        <v>10</v>
      </c>
      <c r="E10" s="21">
        <v>98.79</v>
      </c>
      <c r="F10" s="22" t="str">
        <f t="shared" si="1"/>
        <v>Infravalorado</v>
      </c>
      <c r="G10" s="7">
        <f t="shared" si="2"/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4"/>
      <c r="D11" s="20" t="s">
        <v>11</v>
      </c>
      <c r="E11" s="21">
        <v>98.54</v>
      </c>
      <c r="F11" s="22" t="str">
        <f t="shared" si="1"/>
        <v>Infravalorado</v>
      </c>
      <c r="G11" s="7">
        <f t="shared" si="2"/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4"/>
      <c r="D12" s="20" t="s">
        <v>12</v>
      </c>
      <c r="E12" s="21">
        <v>98.79</v>
      </c>
      <c r="F12" s="22" t="str">
        <f t="shared" si="1"/>
        <v>Infravalorado</v>
      </c>
      <c r="G12" s="7">
        <f t="shared" si="2"/>
        <v>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4"/>
      <c r="D13" s="20" t="s">
        <v>13</v>
      </c>
      <c r="E13" s="21">
        <v>100.0</v>
      </c>
      <c r="F13" s="22" t="str">
        <f t="shared" si="1"/>
        <v>Infravalorado</v>
      </c>
      <c r="G13" s="7">
        <f t="shared" si="2"/>
        <v>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4"/>
      <c r="D14" s="20" t="s">
        <v>14</v>
      </c>
      <c r="E14" s="21">
        <v>98.54</v>
      </c>
      <c r="F14" s="22" t="str">
        <f t="shared" si="1"/>
        <v>Infravalorado</v>
      </c>
      <c r="G14" s="7">
        <f t="shared" si="2"/>
        <v>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4"/>
      <c r="D15" s="23" t="s">
        <v>15</v>
      </c>
      <c r="E15" s="24">
        <v>98.79</v>
      </c>
      <c r="F15" s="25" t="str">
        <f t="shared" si="1"/>
        <v>Infravalorado</v>
      </c>
      <c r="G15" s="7">
        <f t="shared" si="2"/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26"/>
      <c r="E16" s="13"/>
      <c r="F16" s="1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4"/>
      <c r="D17" s="27" t="s">
        <v>16</v>
      </c>
      <c r="E17" s="28"/>
      <c r="F17" s="29">
        <f>SUM(G8:G15)/(8)</f>
        <v>1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4"/>
      <c r="D18" s="30" t="s">
        <v>17</v>
      </c>
      <c r="E18" s="31"/>
      <c r="F18" s="32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33"/>
      <c r="E19" s="34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21" t="s">
        <v>18</v>
      </c>
      <c r="E20" s="21">
        <v>37.83</v>
      </c>
      <c r="F20" s="21" t="s">
        <v>19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21" t="s">
        <v>20</v>
      </c>
      <c r="E21" s="21">
        <v>21.72</v>
      </c>
      <c r="F21" s="21" t="s">
        <v>19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21" t="s">
        <v>21</v>
      </c>
      <c r="E22" s="21">
        <v>22.53</v>
      </c>
      <c r="F22" s="21" t="s">
        <v>19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</sheetData>
  <mergeCells count="3">
    <mergeCell ref="D17:E17"/>
    <mergeCell ref="D18:F18"/>
    <mergeCell ref="D19:E19"/>
  </mergeCells>
  <drawing r:id="rId1"/>
</worksheet>
</file>