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cuments/DESTINO 2.0/3. Semana 3/"/>
    </mc:Choice>
  </mc:AlternateContent>
  <xr:revisionPtr revIDLastSave="0" documentId="8_{9772FD74-EF07-2E4E-8B89-CDE925900700}" xr6:coauthVersionLast="47" xr6:coauthVersionMax="47" xr10:uidLastSave="{00000000-0000-0000-0000-000000000000}"/>
  <bookViews>
    <workbookView xWindow="0" yWindow="760" windowWidth="28800" windowHeight="16660" xr2:uid="{00000000-000D-0000-FFFF-FFFF00000000}"/>
  </bookViews>
  <sheets>
    <sheet name="Test" sheetId="1" r:id="rId1"/>
    <sheet name="Resulta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25" i="2"/>
  <c r="D17" i="2"/>
  <c r="C4" i="2"/>
  <c r="C5" i="2" s="1"/>
</calcChain>
</file>

<file path=xl/sharedStrings.xml><?xml version="1.0" encoding="utf-8"?>
<sst xmlns="http://schemas.openxmlformats.org/spreadsheetml/2006/main" count="154" uniqueCount="97">
  <si>
    <t>¿CUÁL ES TU PERFIL DE RIESGO?</t>
  </si>
  <si>
    <t>POR @NICOLASABRIL</t>
  </si>
  <si>
    <t>Lee cada pregunta y elege la opción que más se parece a ti. No hay respuestas buenas o malas: solo se trata de elegir la que mejor te identifique.</t>
  </si>
  <si>
    <t>Al final suma cuántas respuestas escogiste de cada color: Azul → 1 punto, Amarillo → 2 puntos y Rojo → 3 puntos.</t>
  </si>
  <si>
    <t>PREGUNTA</t>
  </si>
  <si>
    <t>OPCIÓN 1</t>
  </si>
  <si>
    <t>OPCIÓN 2</t>
  </si>
  <si>
    <t>OPCIÓN 3</t>
  </si>
  <si>
    <t>1.</t>
  </si>
  <si>
    <t>2.</t>
  </si>
  <si>
    <t>3.</t>
  </si>
  <si>
    <t>4.</t>
  </si>
  <si>
    <t>El dinero que podrías usar para invertir, ¿de dónde saldría?</t>
  </si>
  <si>
    <t>5.</t>
  </si>
  <si>
    <t>Si guardaras tu dinero hoy, ¿cuánto tiempo crees que podrías dejarla quieta sin tocarla?</t>
  </si>
  <si>
    <t>6.</t>
  </si>
  <si>
    <t>7.</t>
  </si>
  <si>
    <t>PUNTAJE TOTAL:</t>
  </si>
  <si>
    <t>PERFIL:</t>
  </si>
  <si>
    <t>Interpretación del resultado:</t>
  </si>
  <si>
    <t>PUNTOS TOTALES</t>
  </si>
  <si>
    <t>PERFIL DE RIESGO</t>
  </si>
  <si>
    <t>DESCRIPCIÓN</t>
  </si>
  <si>
    <t>BLOQUE 1: Reacción emocional con el dinero</t>
  </si>
  <si>
    <t>BLOQUE 2: Estabilidad financiera y liquidez</t>
  </si>
  <si>
    <t>BLOQUE 3: Conocimiento y experiencia</t>
  </si>
  <si>
    <t>Imagina que compraste oro porque te dijeron que con el tiempo sube de precio. Pero por cosas de la vida empieza a valer menos. ¿Qué harías tú?</t>
  </si>
  <si>
    <t>Si inviertes en un negocio al que le ves potencial, pero en principio el negocio no da utilidad y por el contrario estás perdiendo un 10% de tu inversión, tú:</t>
  </si>
  <si>
    <t>Si ahorras o inviertes en dólares, ¿Cómo te sientes cuando el dólar cae y ves números en rojo?</t>
  </si>
  <si>
    <t>¿Qué prefieres: ganar poco pero seguro, o arriesgarte a ganar más?</t>
  </si>
  <si>
    <t>Cuando ves que otros están ganando con una inversión que tú no hiciste, tú:</t>
  </si>
  <si>
    <t>Si una inversión sube mucho y todos están hablando de ella, tú:</t>
  </si>
  <si>
    <t>Cuando piensas en invertir, lo primero que se te viene a la mente es:</t>
  </si>
  <si>
    <t>Si se presentara una emergencia médica, ¿qué tan preparado estás?</t>
  </si>
  <si>
    <t>¿Qué pasa si el mercado se pone muy feo y tus inversiones bajan fuerte?</t>
  </si>
  <si>
    <t>¿Qué porcentaje de tus ingresos puedes ahorrar o invertir cada mes sin afectar tu estilo de vida?</t>
  </si>
  <si>
    <t>¿Qué pasa si pierdes tu fuente principal de ingresos?</t>
  </si>
  <si>
    <t>¿Tienes compromisos financieros grandes en el corto plazo (deudas, pagos, metas urgentes)?</t>
  </si>
  <si>
    <t>Cuando tienes que tomar decisiones con tu dinero, tú:</t>
  </si>
  <si>
    <t>¿Qué significa para ti el dinero que tienes ahorrado?</t>
  </si>
  <si>
    <t>¿Has invertido antes en algo?</t>
  </si>
  <si>
    <t>¿Con qué frase te identificas más?</t>
  </si>
  <si>
    <t>¿Has invertido en alguna acción o ETF?</t>
  </si>
  <si>
    <t>¿Llevas registro y seguimiento de las inversiones que haces?</t>
  </si>
  <si>
    <t>¿Ya construiste tu portafolio de inversión?</t>
  </si>
  <si>
    <t>21 – 29 pts</t>
  </si>
  <si>
    <t>🔵 Muy conservador</t>
  </si>
  <si>
    <t>Evitas todo lo que implique riesgo. Prefieres seguridad aunque eso signifique menor rentabilidad. Tu prioridad es la estabilidad.</t>
  </si>
  <si>
    <t>30 – 37 pts</t>
  </si>
  <si>
    <t>🔵🟡 Conservador</t>
  </si>
  <si>
    <t>Aceptas algo de riesgo si vale la pena, pero priorizas la tranquilidad financiera. Prefieres inversiones seguras con rendimientos moderados.</t>
  </si>
  <si>
    <t>38 – 45 pts</t>
  </si>
  <si>
    <t>🟡 Moderado</t>
  </si>
  <si>
    <t>Buscas equilibrio entre seguridad y crecimiento. Estás dispuesto a asumir algo de incertidumbre si hay un potencial de ganancia.</t>
  </si>
  <si>
    <t>46 – 54 pts</t>
  </si>
  <si>
    <t>🟡🔴 Moderado-agresivo</t>
  </si>
  <si>
    <t>Tienes buena tolerancia al riesgo. Estás dispuesto a enfrentar altibajos con tal de hacer crecer tu dinero a largo plazo.</t>
  </si>
  <si>
    <t>55 – 63 pts</t>
  </si>
  <si>
    <t>🔴 Agresivo</t>
  </si>
  <si>
    <t>Priorizas la rentabilidad. No te asustan las caídas ni la volatilidad. Tienes visión de largo plazo y apetito por el crecimiento fuerte.</t>
  </si>
  <si>
    <t>Reacción emocional con el dinero</t>
  </si>
  <si>
    <t>7 – 9 pts</t>
  </si>
  <si>
    <t>El miedo y la ansiedad dominan tus decisiones. Prefieres evitar cualquier riesgo.</t>
  </si>
  <si>
    <t>10 – 12 pts</t>
  </si>
  <si>
    <t>Te cuesta enfrentar la incertidumbre, pero haces el esfuerzo de sostenerte.</t>
  </si>
  <si>
    <t>13 – 15 pts</t>
  </si>
  <si>
    <t>Manejas tus emociones con cierto control, aunque te afectan en momentos críticos.</t>
  </si>
  <si>
    <t>16 – 18 pts</t>
  </si>
  <si>
    <t>Tienes buena tolerancia al riesgo y no te dejas llevar por el miedo.</t>
  </si>
  <si>
    <t>19 – 21 pts</t>
  </si>
  <si>
    <t>Te mantienes firme ante pérdidas y volatilidad. Actúas con lógica, no con emoción.</t>
  </si>
  <si>
    <t>Estabilidad financiera y liquidez</t>
  </si>
  <si>
    <t>Tus finanzas aún no están listas para asumir riesgo. Mejor enfócate en construir base.</t>
  </si>
  <si>
    <t>Tienes algunos recursos, pero aún dependes de ellos para tu estabilidad.</t>
  </si>
  <si>
    <t>Puedes invertir parte de tu dinero sin afectar tu tranquilidad.</t>
  </si>
  <si>
    <t>Tienes una buena base. Tus inversiones no comprometen tu seguridad financiera.</t>
  </si>
  <si>
    <t>Tienes una base financiera sólida. Puedes asumir riesgos sin afectar tu bienestar.</t>
  </si>
  <si>
    <t>Conocimiento y experiencia</t>
  </si>
  <si>
    <t>No tienes conocimientos suficientes. Tomas decisiones por recomendación de otros.</t>
  </si>
  <si>
    <t>Conoces lo básico, pero no te sientes cómodo actuando solo.</t>
  </si>
  <si>
    <t>Entiendes lo fundamental. Tomas decisiones con criterio y aprendes del proceso.</t>
  </si>
  <si>
    <t>Tomas decisiones con base en análisis propio. Estás construyendo experiencia.</t>
  </si>
  <si>
    <t>Dominas el tema. Tomas decisiones con seguridad y construyes tu portafolio solo.</t>
  </si>
  <si>
    <t>DETALLE RESULTADO</t>
  </si>
  <si>
    <t>OPCIONES DE INVERSIÓN SEGÚN PERFIL DE RIESGO</t>
  </si>
  <si>
    <t>ACCIONES Y ETFS</t>
  </si>
  <si>
    <t>OTROS VEHICULOS</t>
  </si>
  <si>
    <t>ETFs de bonos: BND, AGG
ETFs de dividendos: VYM
Acciones defensivas (blue chips): Johnson &amp; Johnson (JNJ), Coca-Cola (KO), Procter &amp; Gamble (PG)</t>
  </si>
  <si>
    <t>CDTs a corto plazo
Cuentas de ahorro rentables (Nu, Lulo)
Bonos del gobierno
Fondos de inversión conservadores</t>
  </si>
  <si>
    <t>ETFs sectoriales defensivos: XLV (salud), XLP (consumo)
Acciones estables con dividendos: Walmart (WMT), McDonald’s (MCD)</t>
  </si>
  <si>
    <t>Bonos corporativos
Fondos de inversión moderados
Planes de pensión voluntaria conservadores</t>
  </si>
  <si>
    <t>ETFs sectoriales: tecnología moderada, salud: XLK, XLV
Acciones combinadas: Visa (V), Microsoft (MSFT), PepsiCo (PEP)</t>
  </si>
  <si>
    <t>Fracciones de propiedad
FICs de riesgo medio</t>
  </si>
  <si>
    <t>ETFs tecnológicos: QQQ, MGK
ETFs emergentes: VWO, EEM
Acciones growth: Tesla (TSLA), AMD, MercadoLibre (MELI)</t>
  </si>
  <si>
    <t>FICs especializados en sectores innovadores
Inversiones en crowdfunding inmobiliario
Startups o empresas privadas con buen potencial</t>
  </si>
  <si>
    <t>Criptomonedas (solo con conocimiento y estrategia)
Startups o inversiones en empresas privadas</t>
  </si>
  <si>
    <t>ETFs temáticos: ARKK (innovación), BKCH (blockchain)
Acciones disruptivas: Nvidia (NVDA), Celsius (CELH), CrowdStrike (CRWD) ETFs globales de alto crecimiento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</si>
</sst>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rgb="FFFFFFFF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theme="5"/>
      <name val="Arial"/>
      <family val="2"/>
      <scheme val="minor"/>
    </font>
    <font>
      <sz val="12"/>
      <color rgb="FF000000"/>
      <name val="Aptos Narrow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18" xfId="0" applyFont="1" applyBorder="1"/>
    <xf numFmtId="0" fontId="5" fillId="6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12" fillId="6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10.xml><?xml version="1.0" encoding="utf-8"?>
<formControlPr xmlns="http://schemas.microsoft.com/office/spreadsheetml/2009/9/main" objectType="CheckBox" fmlaLink="$AB$12" lockText="1" noThreeD="1"/>
</file>

<file path=xl/ctrlProps/ctrlProp11.xml><?xml version="1.0" encoding="utf-8"?>
<formControlPr xmlns="http://schemas.microsoft.com/office/spreadsheetml/2009/9/main" objectType="CheckBox" fmlaLink="$AB$13" lockText="1" noThreeD="1"/>
</file>

<file path=xl/ctrlProps/ctrlProp12.xml><?xml version="1.0" encoding="utf-8"?>
<formControlPr xmlns="http://schemas.microsoft.com/office/spreadsheetml/2009/9/main" objectType="CheckBox" fmlaLink="$AB$14" lockText="1" noThreeD="1"/>
</file>

<file path=xl/ctrlProps/ctrlProp13.xml><?xml version="1.0" encoding="utf-8"?>
<formControlPr xmlns="http://schemas.microsoft.com/office/spreadsheetml/2009/9/main" objectType="CheckBox" fmlaLink="$AB$15" lockText="1" noThreeD="1"/>
</file>

<file path=xl/ctrlProps/ctrlProp14.xml><?xml version="1.0" encoding="utf-8"?>
<formControlPr xmlns="http://schemas.microsoft.com/office/spreadsheetml/2009/9/main" objectType="CheckBox" fmlaLink="$AC$9" lockText="1" noThreeD="1"/>
</file>

<file path=xl/ctrlProps/ctrlProp15.xml><?xml version="1.0" encoding="utf-8"?>
<formControlPr xmlns="http://schemas.microsoft.com/office/spreadsheetml/2009/9/main" objectType="CheckBox" fmlaLink="$AC$10" lockText="1" noThreeD="1"/>
</file>

<file path=xl/ctrlProps/ctrlProp16.xml><?xml version="1.0" encoding="utf-8"?>
<formControlPr xmlns="http://schemas.microsoft.com/office/spreadsheetml/2009/9/main" objectType="CheckBox" checked="Checked" fmlaLink="$AC$11" lockText="1" noThreeD="1"/>
</file>

<file path=xl/ctrlProps/ctrlProp17.xml><?xml version="1.0" encoding="utf-8"?>
<formControlPr xmlns="http://schemas.microsoft.com/office/spreadsheetml/2009/9/main" objectType="CheckBox" checked="Checked" fmlaLink="$AC$12" lockText="1" noThreeD="1"/>
</file>

<file path=xl/ctrlProps/ctrlProp18.xml><?xml version="1.0" encoding="utf-8"?>
<formControlPr xmlns="http://schemas.microsoft.com/office/spreadsheetml/2009/9/main" objectType="CheckBox" fmlaLink="$AC$13" lockText="1" noThreeD="1"/>
</file>

<file path=xl/ctrlProps/ctrlProp19.xml><?xml version="1.0" encoding="utf-8"?>
<formControlPr xmlns="http://schemas.microsoft.com/office/spreadsheetml/2009/9/main" objectType="CheckBox" checked="Checked" fmlaLink="$AC$14" lockText="1" noThreeD="1"/>
</file>

<file path=xl/ctrlProps/ctrlProp2.xml><?xml version="1.0" encoding="utf-8"?>
<formControlPr xmlns="http://schemas.microsoft.com/office/spreadsheetml/2009/9/main" objectType="CheckBox" checked="Checked" fmlaLink="$AA$10" lockText="1" noThreeD="1"/>
</file>

<file path=xl/ctrlProps/ctrlProp20.xml><?xml version="1.0" encoding="utf-8"?>
<formControlPr xmlns="http://schemas.microsoft.com/office/spreadsheetml/2009/9/main" objectType="CheckBox" checked="Checked" fmlaLink="$AC$15" lockText="1" noThreeD="1"/>
</file>

<file path=xl/ctrlProps/ctrlProp21.xml><?xml version="1.0" encoding="utf-8"?>
<formControlPr xmlns="http://schemas.microsoft.com/office/spreadsheetml/2009/9/main" objectType="CheckBox" checked="Checked" fmlaLink="$AB$9" lockText="1" noThreeD="1"/>
</file>

<file path=xl/ctrlProps/ctrlProp22.xml><?xml version="1.0" encoding="utf-8"?>
<formControlPr xmlns="http://schemas.microsoft.com/office/spreadsheetml/2009/9/main" objectType="CheckBox" fmlaLink="$AA$19" lockText="1" noThreeD="1"/>
</file>

<file path=xl/ctrlProps/ctrlProp23.xml><?xml version="1.0" encoding="utf-8"?>
<formControlPr xmlns="http://schemas.microsoft.com/office/spreadsheetml/2009/9/main" objectType="CheckBox" checked="Checked" fmlaLink="$AA$20" lockText="1" noThreeD="1"/>
</file>

<file path=xl/ctrlProps/ctrlProp24.xml><?xml version="1.0" encoding="utf-8"?>
<formControlPr xmlns="http://schemas.microsoft.com/office/spreadsheetml/2009/9/main" objectType="CheckBox" checked="Checked" fmlaLink="$AA$21" lockText="1" noThreeD="1"/>
</file>

<file path=xl/ctrlProps/ctrlProp25.xml><?xml version="1.0" encoding="utf-8"?>
<formControlPr xmlns="http://schemas.microsoft.com/office/spreadsheetml/2009/9/main" objectType="CheckBox" checked="Checked" fmlaLink="$AA$22" lockText="1" noThreeD="1"/>
</file>

<file path=xl/ctrlProps/ctrlProp26.xml><?xml version="1.0" encoding="utf-8"?>
<formControlPr xmlns="http://schemas.microsoft.com/office/spreadsheetml/2009/9/main" objectType="CheckBox" fmlaLink="$AA$23" lockText="1" noThreeD="1"/>
</file>

<file path=xl/ctrlProps/ctrlProp27.xml><?xml version="1.0" encoding="utf-8"?>
<formControlPr xmlns="http://schemas.microsoft.com/office/spreadsheetml/2009/9/main" objectType="CheckBox" fmlaLink="$AA$24" lockText="1" noThreeD="1"/>
</file>

<file path=xl/ctrlProps/ctrlProp28.xml><?xml version="1.0" encoding="utf-8"?>
<formControlPr xmlns="http://schemas.microsoft.com/office/spreadsheetml/2009/9/main" objectType="CheckBox" fmlaLink="$AA$25" lockText="1" noThreeD="1"/>
</file>

<file path=xl/ctrlProps/ctrlProp29.xml><?xml version="1.0" encoding="utf-8"?>
<formControlPr xmlns="http://schemas.microsoft.com/office/spreadsheetml/2009/9/main" objectType="CheckBox" fmlaLink="$AB$20" lockText="1" noThreeD="1"/>
</file>

<file path=xl/ctrlProps/ctrlProp3.xml><?xml version="1.0" encoding="utf-8"?>
<formControlPr xmlns="http://schemas.microsoft.com/office/spreadsheetml/2009/9/main" objectType="CheckBox" fmlaLink="$AA$11" lockText="1" noThreeD="1"/>
</file>

<file path=xl/ctrlProps/ctrlProp30.xml><?xml version="1.0" encoding="utf-8"?>
<formControlPr xmlns="http://schemas.microsoft.com/office/spreadsheetml/2009/9/main" objectType="CheckBox" fmlaLink="$AB$21" lockText="1" noThreeD="1"/>
</file>

<file path=xl/ctrlProps/ctrlProp31.xml><?xml version="1.0" encoding="utf-8"?>
<formControlPr xmlns="http://schemas.microsoft.com/office/spreadsheetml/2009/9/main" objectType="CheckBox" fmlaLink="$AB$22" lockText="1" noThreeD="1"/>
</file>

<file path=xl/ctrlProps/ctrlProp32.xml><?xml version="1.0" encoding="utf-8"?>
<formControlPr xmlns="http://schemas.microsoft.com/office/spreadsheetml/2009/9/main" objectType="CheckBox" checked="Checked" fmlaLink="$AB$23" lockText="1" noThreeD="1"/>
</file>

<file path=xl/ctrlProps/ctrlProp33.xml><?xml version="1.0" encoding="utf-8"?>
<formControlPr xmlns="http://schemas.microsoft.com/office/spreadsheetml/2009/9/main" objectType="CheckBox" fmlaLink="$AB$24" lockText="1" noThreeD="1"/>
</file>

<file path=xl/ctrlProps/ctrlProp34.xml><?xml version="1.0" encoding="utf-8"?>
<formControlPr xmlns="http://schemas.microsoft.com/office/spreadsheetml/2009/9/main" objectType="CheckBox" fmlaLink="$AB$25" lockText="1" noThreeD="1"/>
</file>

<file path=xl/ctrlProps/ctrlProp35.xml><?xml version="1.0" encoding="utf-8"?>
<formControlPr xmlns="http://schemas.microsoft.com/office/spreadsheetml/2009/9/main" objectType="CheckBox" fmlaLink="$AC$19" lockText="1" noThreeD="1"/>
</file>

<file path=xl/ctrlProps/ctrlProp36.xml><?xml version="1.0" encoding="utf-8"?>
<formControlPr xmlns="http://schemas.microsoft.com/office/spreadsheetml/2009/9/main" objectType="CheckBox" fmlaLink="$AC$20" lockText="1" noThreeD="1"/>
</file>

<file path=xl/ctrlProps/ctrlProp37.xml><?xml version="1.0" encoding="utf-8"?>
<formControlPr xmlns="http://schemas.microsoft.com/office/spreadsheetml/2009/9/main" objectType="CheckBox" fmlaLink="$AC$21" lockText="1" noThreeD="1"/>
</file>

<file path=xl/ctrlProps/ctrlProp38.xml><?xml version="1.0" encoding="utf-8"?>
<formControlPr xmlns="http://schemas.microsoft.com/office/spreadsheetml/2009/9/main" objectType="CheckBox" fmlaLink="$AC$22" lockText="1" noThreeD="1"/>
</file>

<file path=xl/ctrlProps/ctrlProp39.xml><?xml version="1.0" encoding="utf-8"?>
<formControlPr xmlns="http://schemas.microsoft.com/office/spreadsheetml/2009/9/main" objectType="CheckBox" fmlaLink="$AC$23" lockText="1" noThreeD="1"/>
</file>

<file path=xl/ctrlProps/ctrlProp4.xml><?xml version="1.0" encoding="utf-8"?>
<formControlPr xmlns="http://schemas.microsoft.com/office/spreadsheetml/2009/9/main" objectType="CheckBox" fmlaLink="$AA$12" lockText="1" noThreeD="1"/>
</file>

<file path=xl/ctrlProps/ctrlProp40.xml><?xml version="1.0" encoding="utf-8"?>
<formControlPr xmlns="http://schemas.microsoft.com/office/spreadsheetml/2009/9/main" objectType="CheckBox" checked="Checked" fmlaLink="$AC$24" lockText="1" noThreeD="1"/>
</file>

<file path=xl/ctrlProps/ctrlProp41.xml><?xml version="1.0" encoding="utf-8"?>
<formControlPr xmlns="http://schemas.microsoft.com/office/spreadsheetml/2009/9/main" objectType="CheckBox" checked="Checked" fmlaLink="$AC$25" lockText="1" noThreeD="1"/>
</file>

<file path=xl/ctrlProps/ctrlProp42.xml><?xml version="1.0" encoding="utf-8"?>
<formControlPr xmlns="http://schemas.microsoft.com/office/spreadsheetml/2009/9/main" objectType="CheckBox" checked="Checked" fmlaLink="$AB$19" lockText="1" noThreeD="1"/>
</file>

<file path=xl/ctrlProps/ctrlProp43.xml><?xml version="1.0" encoding="utf-8"?>
<formControlPr xmlns="http://schemas.microsoft.com/office/spreadsheetml/2009/9/main" objectType="CheckBox" fmlaLink="$AA$29" lockText="1" noThreeD="1"/>
</file>

<file path=xl/ctrlProps/ctrlProp44.xml><?xml version="1.0" encoding="utf-8"?>
<formControlPr xmlns="http://schemas.microsoft.com/office/spreadsheetml/2009/9/main" objectType="CheckBox" fmlaLink="$AA$30" lockText="1" noThreeD="1"/>
</file>

<file path=xl/ctrlProps/ctrlProp45.xml><?xml version="1.0" encoding="utf-8"?>
<formControlPr xmlns="http://schemas.microsoft.com/office/spreadsheetml/2009/9/main" objectType="CheckBox" fmlaLink="$AA$31" lockText="1" noThreeD="1"/>
</file>

<file path=xl/ctrlProps/ctrlProp46.xml><?xml version="1.0" encoding="utf-8"?>
<formControlPr xmlns="http://schemas.microsoft.com/office/spreadsheetml/2009/9/main" objectType="CheckBox" fmlaLink="$AA$32" lockText="1" noThreeD="1"/>
</file>

<file path=xl/ctrlProps/ctrlProp47.xml><?xml version="1.0" encoding="utf-8"?>
<formControlPr xmlns="http://schemas.microsoft.com/office/spreadsheetml/2009/9/main" objectType="CheckBox" fmlaLink="$AA$33" lockText="1" noThreeD="1"/>
</file>

<file path=xl/ctrlProps/ctrlProp48.xml><?xml version="1.0" encoding="utf-8"?>
<formControlPr xmlns="http://schemas.microsoft.com/office/spreadsheetml/2009/9/main" objectType="CheckBox" fmlaLink="$AA$34" lockText="1" noThreeD="1"/>
</file>

<file path=xl/ctrlProps/ctrlProp49.xml><?xml version="1.0" encoding="utf-8"?>
<formControlPr xmlns="http://schemas.microsoft.com/office/spreadsheetml/2009/9/main" objectType="CheckBox" fmlaLink="$AA$35" lockText="1" noThreeD="1"/>
</file>

<file path=xl/ctrlProps/ctrlProp5.xml><?xml version="1.0" encoding="utf-8"?>
<formControlPr xmlns="http://schemas.microsoft.com/office/spreadsheetml/2009/9/main" objectType="CheckBox" fmlaLink="$AA$13" lockText="1" noThreeD="1"/>
</file>

<file path=xl/ctrlProps/ctrlProp50.xml><?xml version="1.0" encoding="utf-8"?>
<formControlPr xmlns="http://schemas.microsoft.com/office/spreadsheetml/2009/9/main" objectType="CheckBox" fmlaLink="$AB$30" lockText="1" noThreeD="1"/>
</file>

<file path=xl/ctrlProps/ctrlProp51.xml><?xml version="1.0" encoding="utf-8"?>
<formControlPr xmlns="http://schemas.microsoft.com/office/spreadsheetml/2009/9/main" objectType="CheckBox" checked="Checked" fmlaLink="$AB$31" lockText="1" noThreeD="1"/>
</file>

<file path=xl/ctrlProps/ctrlProp52.xml><?xml version="1.0" encoding="utf-8"?>
<formControlPr xmlns="http://schemas.microsoft.com/office/spreadsheetml/2009/9/main" objectType="CheckBox" fmlaLink="$AB$32" lockText="1" noThreeD="1"/>
</file>

<file path=xl/ctrlProps/ctrlProp53.xml><?xml version="1.0" encoding="utf-8"?>
<formControlPr xmlns="http://schemas.microsoft.com/office/spreadsheetml/2009/9/main" objectType="CheckBox" checked="Checked" fmlaLink="$AB$33" lockText="1" noThreeD="1"/>
</file>

<file path=xl/ctrlProps/ctrlProp54.xml><?xml version="1.0" encoding="utf-8"?>
<formControlPr xmlns="http://schemas.microsoft.com/office/spreadsheetml/2009/9/main" objectType="CheckBox" fmlaLink="$AB$34" lockText="1" noThreeD="1"/>
</file>

<file path=xl/ctrlProps/ctrlProp55.xml><?xml version="1.0" encoding="utf-8"?>
<formControlPr xmlns="http://schemas.microsoft.com/office/spreadsheetml/2009/9/main" objectType="CheckBox" checked="Checked" fmlaLink="$AB$35" lockText="1" noThreeD="1"/>
</file>

<file path=xl/ctrlProps/ctrlProp56.xml><?xml version="1.0" encoding="utf-8"?>
<formControlPr xmlns="http://schemas.microsoft.com/office/spreadsheetml/2009/9/main" objectType="CheckBox" fmlaLink="$AC$29" lockText="1" noThreeD="1"/>
</file>

<file path=xl/ctrlProps/ctrlProp57.xml><?xml version="1.0" encoding="utf-8"?>
<formControlPr xmlns="http://schemas.microsoft.com/office/spreadsheetml/2009/9/main" objectType="CheckBox" checked="Checked" fmlaLink="$AC$30" lockText="1" noThreeD="1"/>
</file>

<file path=xl/ctrlProps/ctrlProp58.xml><?xml version="1.0" encoding="utf-8"?>
<formControlPr xmlns="http://schemas.microsoft.com/office/spreadsheetml/2009/9/main" objectType="CheckBox" fmlaLink="$AC$31" lockText="1" noThreeD="1"/>
</file>

<file path=xl/ctrlProps/ctrlProp59.xml><?xml version="1.0" encoding="utf-8"?>
<formControlPr xmlns="http://schemas.microsoft.com/office/spreadsheetml/2009/9/main" objectType="CheckBox" checked="Checked" fmlaLink="$AC$32" lockText="1" noThreeD="1"/>
</file>

<file path=xl/ctrlProps/ctrlProp6.xml><?xml version="1.0" encoding="utf-8"?>
<formControlPr xmlns="http://schemas.microsoft.com/office/spreadsheetml/2009/9/main" objectType="CheckBox" fmlaLink="$AA$14" lockText="1" noThreeD="1"/>
</file>

<file path=xl/ctrlProps/ctrlProp60.xml><?xml version="1.0" encoding="utf-8"?>
<formControlPr xmlns="http://schemas.microsoft.com/office/spreadsheetml/2009/9/main" objectType="CheckBox" fmlaLink="$AC$33" lockText="1" noThreeD="1"/>
</file>

<file path=xl/ctrlProps/ctrlProp61.xml><?xml version="1.0" encoding="utf-8"?>
<formControlPr xmlns="http://schemas.microsoft.com/office/spreadsheetml/2009/9/main" objectType="CheckBox" checked="Checked" fmlaLink="$AC$34" lockText="1" noThreeD="1"/>
</file>

<file path=xl/ctrlProps/ctrlProp62.xml><?xml version="1.0" encoding="utf-8"?>
<formControlPr xmlns="http://schemas.microsoft.com/office/spreadsheetml/2009/9/main" objectType="CheckBox" fmlaLink="$AC$35" lockText="1" noThreeD="1"/>
</file>

<file path=xl/ctrlProps/ctrlProp63.xml><?xml version="1.0" encoding="utf-8"?>
<formControlPr xmlns="http://schemas.microsoft.com/office/spreadsheetml/2009/9/main" objectType="CheckBox" checked="Checked" fmlaLink="$AB$29" lockText="1" noThreeD="1"/>
</file>

<file path=xl/ctrlProps/ctrlProp7.xml><?xml version="1.0" encoding="utf-8"?>
<formControlPr xmlns="http://schemas.microsoft.com/office/spreadsheetml/2009/9/main" objectType="CheckBox" fmlaLink="$AA$15" lockText="1" noThreeD="1"/>
</file>

<file path=xl/ctrlProps/ctrlProp8.xml><?xml version="1.0" encoding="utf-8"?>
<formControlPr xmlns="http://schemas.microsoft.com/office/spreadsheetml/2009/9/main" objectType="CheckBox" fmlaLink="$AB$10" lockText="1" noThreeD="1"/>
</file>

<file path=xl/ctrlProps/ctrlProp9.xml><?xml version="1.0" encoding="utf-8"?>
<formControlPr xmlns="http://schemas.microsoft.com/office/spreadsheetml/2009/9/main" objectType="CheckBox" fmlaLink="$A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8</xdr:row>
          <xdr:rowOff>165100</xdr:rowOff>
        </xdr:from>
        <xdr:to>
          <xdr:col>3</xdr:col>
          <xdr:colOff>2108200</xdr:colOff>
          <xdr:row>8</xdr:row>
          <xdr:rowOff>647700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Vendo todo. Prefiero no arriesgarme a perder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9</xdr:row>
          <xdr:rowOff>139700</xdr:rowOff>
        </xdr:from>
        <xdr:to>
          <xdr:col>3</xdr:col>
          <xdr:colOff>2108200</xdr:colOff>
          <xdr:row>9</xdr:row>
          <xdr:rowOff>622300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asusto y prefiero salir.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152400</xdr:rowOff>
        </xdr:from>
        <xdr:to>
          <xdr:col>3</xdr:col>
          <xdr:colOff>2095500</xdr:colOff>
          <xdr:row>10</xdr:row>
          <xdr:rowOff>635000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da ansiedad y prefiero no mirar.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177800</xdr:rowOff>
        </xdr:from>
        <xdr:to>
          <xdr:col>3</xdr:col>
          <xdr:colOff>2095500</xdr:colOff>
          <xdr:row>11</xdr:row>
          <xdr:rowOff>660400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Tranquilidad aunque gane poco.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177800</xdr:rowOff>
        </xdr:from>
        <xdr:to>
          <xdr:col>3</xdr:col>
          <xdr:colOff>2095500</xdr:colOff>
          <xdr:row>12</xdr:row>
          <xdr:rowOff>660400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frustra y pienso que me perdí una gran oportunidad.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190500</xdr:rowOff>
        </xdr:from>
        <xdr:to>
          <xdr:col>3</xdr:col>
          <xdr:colOff>2070100</xdr:colOff>
          <xdr:row>13</xdr:row>
          <xdr:rowOff>673100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da miedo entrar porque seguro ya es tarde.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152400</xdr:rowOff>
        </xdr:from>
        <xdr:to>
          <xdr:col>3</xdr:col>
          <xdr:colOff>2095500</xdr:colOff>
          <xdr:row>14</xdr:row>
          <xdr:rowOff>635000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¿Y si pierdo todo?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9</xdr:row>
          <xdr:rowOff>165100</xdr:rowOff>
        </xdr:from>
        <xdr:to>
          <xdr:col>4</xdr:col>
          <xdr:colOff>2120900</xdr:colOff>
          <xdr:row>9</xdr:row>
          <xdr:rowOff>647700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preocupo, pero espero unos meses para tomar la decisión si seguir o salir.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10</xdr:row>
          <xdr:rowOff>165100</xdr:rowOff>
        </xdr:from>
        <xdr:to>
          <xdr:col>4</xdr:col>
          <xdr:colOff>2120900</xdr:colOff>
          <xdr:row>10</xdr:row>
          <xdr:rowOff>647700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incomoda pero intento no actuar.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11</xdr:row>
          <xdr:rowOff>165100</xdr:rowOff>
        </xdr:from>
        <xdr:to>
          <xdr:col>4</xdr:col>
          <xdr:colOff>2120900</xdr:colOff>
          <xdr:row>11</xdr:row>
          <xdr:rowOff>647700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Un punto medio. Ni tan seguro, ni tan arriesgado.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12</xdr:row>
          <xdr:rowOff>165100</xdr:rowOff>
        </xdr:from>
        <xdr:to>
          <xdr:col>4</xdr:col>
          <xdr:colOff>2120900</xdr:colOff>
          <xdr:row>12</xdr:row>
          <xdr:rowOff>647700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da algo de envidia, pero sé que no todo lo que brilla es oro.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13</xdr:row>
          <xdr:rowOff>165100</xdr:rowOff>
        </xdr:from>
        <xdr:to>
          <xdr:col>4</xdr:col>
          <xdr:colOff>2120900</xdr:colOff>
          <xdr:row>13</xdr:row>
          <xdr:rowOff>647700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Investigo un poco antes de decidir si me meto.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14</xdr:row>
          <xdr:rowOff>165100</xdr:rowOff>
        </xdr:from>
        <xdr:to>
          <xdr:col>4</xdr:col>
          <xdr:colOff>2120900</xdr:colOff>
          <xdr:row>14</xdr:row>
          <xdr:rowOff>647700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¿Y si sale bien?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8</xdr:row>
          <xdr:rowOff>165100</xdr:rowOff>
        </xdr:from>
        <xdr:to>
          <xdr:col>5</xdr:col>
          <xdr:colOff>2120900</xdr:colOff>
          <xdr:row>8</xdr:row>
          <xdr:rowOff>647700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Compro más oro aprovechando que está barato y después puedo ganar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9</xdr:row>
          <xdr:rowOff>165100</xdr:rowOff>
        </xdr:from>
        <xdr:to>
          <xdr:col>5</xdr:col>
          <xdr:colOff>2120900</xdr:colOff>
          <xdr:row>9</xdr:row>
          <xdr:rowOff>647700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 me preocupo porque confío que con el tiempo las ganancias se van a ver.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10</xdr:row>
          <xdr:rowOff>165100</xdr:rowOff>
        </xdr:from>
        <xdr:to>
          <xdr:col>5</xdr:col>
          <xdr:colOff>2120900</xdr:colOff>
          <xdr:row>10</xdr:row>
          <xdr:rowOff>647700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Lo veo como parte del juego.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11</xdr:row>
          <xdr:rowOff>165100</xdr:rowOff>
        </xdr:from>
        <xdr:to>
          <xdr:col>5</xdr:col>
          <xdr:colOff>2120900</xdr:colOff>
          <xdr:row>11</xdr:row>
          <xdr:rowOff>647700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Si hay chance de ganar más, me arriesgo un poco.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12</xdr:row>
          <xdr:rowOff>165100</xdr:rowOff>
        </xdr:from>
        <xdr:to>
          <xdr:col>5</xdr:col>
          <xdr:colOff>2120900</xdr:colOff>
          <xdr:row>12</xdr:row>
          <xdr:rowOff>647700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emociona porque sé que siempre hay oportunidades similares.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13</xdr:row>
          <xdr:rowOff>165100</xdr:rowOff>
        </xdr:from>
        <xdr:to>
          <xdr:col>5</xdr:col>
          <xdr:colOff>2120900</xdr:colOff>
          <xdr:row>13</xdr:row>
          <xdr:rowOff>647700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Entro rápido para aprovechar la subida.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14</xdr:row>
          <xdr:rowOff>165100</xdr:rowOff>
        </xdr:from>
        <xdr:to>
          <xdr:col>5</xdr:col>
          <xdr:colOff>2120900</xdr:colOff>
          <xdr:row>14</xdr:row>
          <xdr:rowOff>647700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¿Cómo hago para multiplicarlo?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</xdr:row>
          <xdr:rowOff>165100</xdr:rowOff>
        </xdr:from>
        <xdr:to>
          <xdr:col>4</xdr:col>
          <xdr:colOff>2120900</xdr:colOff>
          <xdr:row>8</xdr:row>
          <xdr:rowOff>647700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aguanto. Sé que en algún momento se va a recuperar.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18</xdr:row>
          <xdr:rowOff>165100</xdr:rowOff>
        </xdr:from>
        <xdr:to>
          <xdr:col>3</xdr:col>
          <xdr:colOff>2108200</xdr:colOff>
          <xdr:row>18</xdr:row>
          <xdr:rowOff>647700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Menos de 2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19</xdr:row>
          <xdr:rowOff>139700</xdr:rowOff>
        </xdr:from>
        <xdr:to>
          <xdr:col>3</xdr:col>
          <xdr:colOff>2108200</xdr:colOff>
          <xdr:row>19</xdr:row>
          <xdr:rowOff>622300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mis ahorros de toda la vida.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20</xdr:row>
          <xdr:rowOff>152400</xdr:rowOff>
        </xdr:from>
        <xdr:to>
          <xdr:col>3</xdr:col>
          <xdr:colOff>2095500</xdr:colOff>
          <xdr:row>20</xdr:row>
          <xdr:rowOff>635000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 tengo un fondo de emergencias como tal.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177800</xdr:rowOff>
        </xdr:from>
        <xdr:to>
          <xdr:col>3</xdr:col>
          <xdr:colOff>2095500</xdr:colOff>
          <xdr:row>21</xdr:row>
          <xdr:rowOff>660400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Tendría que sacar el dinero porque lo puedo necesitar.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177800</xdr:rowOff>
        </xdr:from>
        <xdr:to>
          <xdr:col>3</xdr:col>
          <xdr:colOff>2095500</xdr:colOff>
          <xdr:row>22</xdr:row>
          <xdr:rowOff>660400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Casi nada, todo se me va en gastos.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190500</xdr:rowOff>
        </xdr:from>
        <xdr:to>
          <xdr:col>3</xdr:col>
          <xdr:colOff>2070100</xdr:colOff>
          <xdr:row>23</xdr:row>
          <xdr:rowOff>673100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Tendría que endeudarme o pedir ayuda.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152400</xdr:rowOff>
        </xdr:from>
        <xdr:to>
          <xdr:col>3</xdr:col>
          <xdr:colOff>2095500</xdr:colOff>
          <xdr:row>24</xdr:row>
          <xdr:rowOff>635000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y son mi prioridad.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19</xdr:row>
          <xdr:rowOff>165100</xdr:rowOff>
        </xdr:from>
        <xdr:to>
          <xdr:col>4</xdr:col>
          <xdr:colOff>2120900</xdr:colOff>
          <xdr:row>19</xdr:row>
          <xdr:rowOff>647700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lo que me sobra cada mes.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20</xdr:row>
          <xdr:rowOff>165100</xdr:rowOff>
        </xdr:from>
        <xdr:to>
          <xdr:col>4</xdr:col>
          <xdr:colOff>2120900</xdr:colOff>
          <xdr:row>20</xdr:row>
          <xdr:rowOff>647700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Tengo algo ahorrado por si acaso.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21</xdr:row>
          <xdr:rowOff>165100</xdr:rowOff>
        </xdr:from>
        <xdr:to>
          <xdr:col>4</xdr:col>
          <xdr:colOff>2120900</xdr:colOff>
          <xdr:row>21</xdr:row>
          <xdr:rowOff>647700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dolería pero lo dejaría ahí.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22</xdr:row>
          <xdr:rowOff>165100</xdr:rowOff>
        </xdr:from>
        <xdr:to>
          <xdr:col>4</xdr:col>
          <xdr:colOff>2120900</xdr:colOff>
          <xdr:row>22</xdr:row>
          <xdr:rowOff>647700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Un porcentaje pequeño pero constante.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23</xdr:row>
          <xdr:rowOff>165100</xdr:rowOff>
        </xdr:from>
        <xdr:to>
          <xdr:col>4</xdr:col>
          <xdr:colOff>2120900</xdr:colOff>
          <xdr:row>23</xdr:row>
          <xdr:rowOff>647700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Podría sostenerme algunos meses.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24</xdr:row>
          <xdr:rowOff>165100</xdr:rowOff>
        </xdr:from>
        <xdr:to>
          <xdr:col>4</xdr:col>
          <xdr:colOff>2120900</xdr:colOff>
          <xdr:row>24</xdr:row>
          <xdr:rowOff>647700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Algunos, pero estoy manejándolos.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18</xdr:row>
          <xdr:rowOff>165100</xdr:rowOff>
        </xdr:from>
        <xdr:to>
          <xdr:col>5</xdr:col>
          <xdr:colOff>2120900</xdr:colOff>
          <xdr:row>18</xdr:row>
          <xdr:rowOff>647700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Más de 5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19</xdr:row>
          <xdr:rowOff>165100</xdr:rowOff>
        </xdr:from>
        <xdr:to>
          <xdr:col>5</xdr:col>
          <xdr:colOff>2120900</xdr:colOff>
          <xdr:row>19</xdr:row>
          <xdr:rowOff>647700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ingresos extra que no necesito para nada urgente.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20</xdr:row>
          <xdr:rowOff>165100</xdr:rowOff>
        </xdr:from>
        <xdr:to>
          <xdr:col>5</xdr:col>
          <xdr:colOff>2120900</xdr:colOff>
          <xdr:row>20</xdr:row>
          <xdr:rowOff>647700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Tengo mi fondo listo y separado.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21</xdr:row>
          <xdr:rowOff>165100</xdr:rowOff>
        </xdr:from>
        <xdr:to>
          <xdr:col>5</xdr:col>
          <xdr:colOff>2120900</xdr:colOff>
          <xdr:row>21</xdr:row>
          <xdr:rowOff>647700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Lo dejaría quieto o incluso invertiría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22</xdr:row>
          <xdr:rowOff>165100</xdr:rowOff>
        </xdr:from>
        <xdr:to>
          <xdr:col>5</xdr:col>
          <xdr:colOff>2120900</xdr:colOff>
          <xdr:row>22</xdr:row>
          <xdr:rowOff>647700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Una parte importante, tengo un buen margen.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23</xdr:row>
          <xdr:rowOff>165100</xdr:rowOff>
        </xdr:from>
        <xdr:to>
          <xdr:col>5</xdr:col>
          <xdr:colOff>2120900</xdr:colOff>
          <xdr:row>23</xdr:row>
          <xdr:rowOff>647700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Tengo respaldo suficiente para varios meses o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24</xdr:row>
          <xdr:rowOff>165100</xdr:rowOff>
        </xdr:from>
        <xdr:to>
          <xdr:col>5</xdr:col>
          <xdr:colOff>2120900</xdr:colOff>
          <xdr:row>24</xdr:row>
          <xdr:rowOff>647700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No, tengo mis finanzas organizadas.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18</xdr:row>
          <xdr:rowOff>165100</xdr:rowOff>
        </xdr:from>
        <xdr:to>
          <xdr:col>4</xdr:col>
          <xdr:colOff>2120900</xdr:colOff>
          <xdr:row>18</xdr:row>
          <xdr:rowOff>647700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Entre 3 y 5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28</xdr:row>
          <xdr:rowOff>165100</xdr:rowOff>
        </xdr:from>
        <xdr:to>
          <xdr:col>3</xdr:col>
          <xdr:colOff>2108200</xdr:colOff>
          <xdr:row>28</xdr:row>
          <xdr:rowOff>647700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Prefiero que alguien de confianza me diga qué hacer.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29</xdr:row>
          <xdr:rowOff>139700</xdr:rowOff>
        </xdr:from>
        <xdr:to>
          <xdr:col>3</xdr:col>
          <xdr:colOff>2108200</xdr:colOff>
          <xdr:row>29</xdr:row>
          <xdr:rowOff>622300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Tranquilidad. Me da paz saber que está ahí.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152400</xdr:rowOff>
        </xdr:from>
        <xdr:to>
          <xdr:col>3</xdr:col>
          <xdr:colOff>2095500</xdr:colOff>
          <xdr:row>30</xdr:row>
          <xdr:rowOff>635000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No, esta es mi primera vez.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177800</xdr:rowOff>
        </xdr:from>
        <xdr:to>
          <xdr:col>3</xdr:col>
          <xdr:colOff>2095500</xdr:colOff>
          <xdr:row>31</xdr:row>
          <xdr:rowOff>660400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Prefiero estar tranquilo, aunque gane poco.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177800</xdr:rowOff>
        </xdr:from>
        <xdr:to>
          <xdr:col>3</xdr:col>
          <xdr:colOff>2095500</xdr:colOff>
          <xdr:row>32</xdr:row>
          <xdr:rowOff>660400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No, no sé cómo hacerlo.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33</xdr:row>
          <xdr:rowOff>190500</xdr:rowOff>
        </xdr:from>
        <xdr:to>
          <xdr:col>3</xdr:col>
          <xdr:colOff>2070100</xdr:colOff>
          <xdr:row>33</xdr:row>
          <xdr:rowOff>673100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No, solo las dejo ahí.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34</xdr:row>
          <xdr:rowOff>152400</xdr:rowOff>
        </xdr:from>
        <xdr:to>
          <xdr:col>3</xdr:col>
          <xdr:colOff>2095500</xdr:colOff>
          <xdr:row>34</xdr:row>
          <xdr:rowOff>635000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No, ni sé por dónde empezar.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29</xdr:row>
          <xdr:rowOff>165100</xdr:rowOff>
        </xdr:from>
        <xdr:to>
          <xdr:col>4</xdr:col>
          <xdr:colOff>2120900</xdr:colOff>
          <xdr:row>29</xdr:row>
          <xdr:rowOff>647700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Algo que me puede ayudar con mis planes.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30</xdr:row>
          <xdr:rowOff>165100</xdr:rowOff>
        </xdr:from>
        <xdr:to>
          <xdr:col>4</xdr:col>
          <xdr:colOff>2120900</xdr:colOff>
          <xdr:row>30</xdr:row>
          <xdr:rowOff>647700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pero cosas muy básicas.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31</xdr:row>
          <xdr:rowOff>165100</xdr:rowOff>
        </xdr:from>
        <xdr:to>
          <xdr:col>4</xdr:col>
          <xdr:colOff>2120900</xdr:colOff>
          <xdr:row>31</xdr:row>
          <xdr:rowOff>647700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gusta buscar un equilibrio.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32</xdr:row>
          <xdr:rowOff>165100</xdr:rowOff>
        </xdr:from>
        <xdr:to>
          <xdr:col>4</xdr:col>
          <xdr:colOff>2120900</xdr:colOff>
          <xdr:row>32</xdr:row>
          <xdr:rowOff>647700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Lo he hecho alguna vez, pero sin una estrategia clara.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33</xdr:row>
          <xdr:rowOff>165100</xdr:rowOff>
        </xdr:from>
        <xdr:to>
          <xdr:col>4</xdr:col>
          <xdr:colOff>2120900</xdr:colOff>
          <xdr:row>33</xdr:row>
          <xdr:rowOff>647700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 veces reviso cómo van, pero no tengo un control.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34</xdr:row>
          <xdr:rowOff>165100</xdr:rowOff>
        </xdr:from>
        <xdr:to>
          <xdr:col>4</xdr:col>
          <xdr:colOff>2120900</xdr:colOff>
          <xdr:row>34</xdr:row>
          <xdr:rowOff>647700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Tengo algunas inversiones sueltas, pero sin una estructura.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28</xdr:row>
          <xdr:rowOff>165100</xdr:rowOff>
        </xdr:from>
        <xdr:to>
          <xdr:col>5</xdr:col>
          <xdr:colOff>2120900</xdr:colOff>
          <xdr:row>28</xdr:row>
          <xdr:rowOff>647700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meto a entender todo y tomar mis propias decisiones.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29</xdr:row>
          <xdr:rowOff>165100</xdr:rowOff>
        </xdr:from>
        <xdr:to>
          <xdr:col>5</xdr:col>
          <xdr:colOff>2120900</xdr:colOff>
          <xdr:row>29</xdr:row>
          <xdr:rowOff>647700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Una oportunidad para hacerla crecer.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30</xdr:row>
          <xdr:rowOff>165100</xdr:rowOff>
        </xdr:from>
        <xdr:to>
          <xdr:col>5</xdr:col>
          <xdr:colOff>2120900</xdr:colOff>
          <xdr:row>30</xdr:row>
          <xdr:rowOff>647700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ya tengo algo de experiencia invirtiendo.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31</xdr:row>
          <xdr:rowOff>165100</xdr:rowOff>
        </xdr:from>
        <xdr:to>
          <xdr:col>5</xdr:col>
          <xdr:colOff>2120900</xdr:colOff>
          <xdr:row>31</xdr:row>
          <xdr:rowOff>647700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Si hay chance de ganar más, me arriesgo un poco.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32</xdr:row>
          <xdr:rowOff>165100</xdr:rowOff>
        </xdr:from>
        <xdr:to>
          <xdr:col>5</xdr:col>
          <xdr:colOff>2120900</xdr:colOff>
          <xdr:row>32</xdr:row>
          <xdr:rowOff>647700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lo hago de forma periódica y siguiendo una estrategia.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33</xdr:row>
          <xdr:rowOff>165100</xdr:rowOff>
        </xdr:from>
        <xdr:to>
          <xdr:col>5</xdr:col>
          <xdr:colOff>2120900</xdr:colOff>
          <xdr:row>33</xdr:row>
          <xdr:rowOff>647700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tengo un registro claro y hago seguimiento constante.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34</xdr:row>
          <xdr:rowOff>165100</xdr:rowOff>
        </xdr:from>
        <xdr:to>
          <xdr:col>5</xdr:col>
          <xdr:colOff>2120900</xdr:colOff>
          <xdr:row>34</xdr:row>
          <xdr:rowOff>647700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Sí, tengo un portafolio organizado según mi perfil y objetivos.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28</xdr:row>
          <xdr:rowOff>165100</xdr:rowOff>
        </xdr:from>
        <xdr:to>
          <xdr:col>4</xdr:col>
          <xdr:colOff>2120900</xdr:colOff>
          <xdr:row>28</xdr:row>
          <xdr:rowOff>647700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Aprendo lo básico y decido yo.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02"/>
  <sheetViews>
    <sheetView showGridLines="0" tabSelected="1" workbookViewId="0"/>
  </sheetViews>
  <sheetFormatPr baseColWidth="10" defaultColWidth="12.6640625" defaultRowHeight="15.75" customHeight="1" x14ac:dyDescent="0.15"/>
  <cols>
    <col min="1" max="1" width="4.5" customWidth="1"/>
    <col min="2" max="2" width="5.83203125" customWidth="1"/>
    <col min="3" max="3" width="45.5" customWidth="1"/>
    <col min="4" max="4" width="31" customWidth="1"/>
    <col min="5" max="5" width="34" customWidth="1"/>
    <col min="6" max="6" width="32.6640625" customWidth="1"/>
    <col min="7" max="7" width="5.33203125" customWidth="1"/>
    <col min="8" max="8" width="25.5" customWidth="1"/>
    <col min="9" max="9" width="32" customWidth="1"/>
    <col min="10" max="26" width="12.6640625" customWidth="1"/>
    <col min="27" max="29" width="12.6640625" style="35"/>
    <col min="30" max="32" width="12.6640625" style="36"/>
  </cols>
  <sheetData>
    <row r="1" spans="1:29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4"/>
    </row>
    <row r="2" spans="1:29" ht="19" x14ac:dyDescent="0.2">
      <c r="A2" s="1"/>
      <c r="B2" s="45" t="s">
        <v>0</v>
      </c>
      <c r="C2" s="46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4"/>
    </row>
    <row r="3" spans="1:29" ht="12" customHeight="1" x14ac:dyDescent="0.2">
      <c r="A3" s="1"/>
      <c r="B3" s="47"/>
      <c r="C3" s="4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4"/>
    </row>
    <row r="4" spans="1:29" ht="22.5" customHeight="1" x14ac:dyDescent="0.15">
      <c r="A4" s="1"/>
      <c r="B4" s="6" t="s">
        <v>2</v>
      </c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4"/>
    </row>
    <row r="5" spans="1:29" ht="22.5" customHeight="1" x14ac:dyDescent="0.15">
      <c r="A5" s="1"/>
      <c r="B5" s="8" t="s">
        <v>3</v>
      </c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4"/>
    </row>
    <row r="6" spans="1:29" ht="22.5" customHeight="1" x14ac:dyDescent="0.15">
      <c r="A6" s="1"/>
      <c r="B6" s="8"/>
      <c r="C6" s="7"/>
      <c r="D6" s="7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4"/>
    </row>
    <row r="7" spans="1:29" ht="22.5" customHeight="1" x14ac:dyDescent="0.15">
      <c r="A7" s="1"/>
      <c r="B7" s="44" t="s">
        <v>23</v>
      </c>
      <c r="C7" s="44"/>
      <c r="D7" s="44"/>
      <c r="E7" s="41"/>
      <c r="F7" s="41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34"/>
    </row>
    <row r="8" spans="1:29" ht="37.5" customHeight="1" x14ac:dyDescent="0.15">
      <c r="A8" s="9"/>
      <c r="B8" s="42" t="s">
        <v>4</v>
      </c>
      <c r="C8" s="43"/>
      <c r="D8" s="33" t="s">
        <v>5</v>
      </c>
      <c r="E8" s="33" t="s">
        <v>6</v>
      </c>
      <c r="F8" s="33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4"/>
    </row>
    <row r="9" spans="1:29" ht="60" customHeight="1" x14ac:dyDescent="0.15">
      <c r="A9" s="9"/>
      <c r="B9" s="28" t="s">
        <v>8</v>
      </c>
      <c r="C9" s="29" t="s">
        <v>26</v>
      </c>
      <c r="D9" s="30"/>
      <c r="E9" s="31"/>
      <c r="F9" s="32"/>
      <c r="G9" s="1"/>
      <c r="H9" s="1"/>
      <c r="I9" s="1"/>
      <c r="J9" s="1"/>
      <c r="L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34" t="b">
        <v>0</v>
      </c>
      <c r="AB9" s="35" t="b">
        <v>1</v>
      </c>
      <c r="AC9" s="35" t="b">
        <v>0</v>
      </c>
    </row>
    <row r="10" spans="1:29" ht="60" customHeight="1" x14ac:dyDescent="0.15">
      <c r="A10" s="9"/>
      <c r="B10" s="23" t="s">
        <v>9</v>
      </c>
      <c r="C10" s="24" t="s">
        <v>27</v>
      </c>
      <c r="D10" s="25"/>
      <c r="E10" s="26"/>
      <c r="F10" s="27"/>
      <c r="G10" s="1"/>
      <c r="H10" s="1"/>
      <c r="I10" s="1"/>
      <c r="J10" s="1"/>
      <c r="L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4" t="b">
        <v>1</v>
      </c>
      <c r="AB10" s="35" t="b">
        <v>0</v>
      </c>
      <c r="AC10" s="35" t="b">
        <v>0</v>
      </c>
    </row>
    <row r="11" spans="1:29" ht="60" customHeight="1" x14ac:dyDescent="0.15">
      <c r="A11" s="9"/>
      <c r="B11" s="23" t="s">
        <v>10</v>
      </c>
      <c r="C11" s="24" t="s">
        <v>28</v>
      </c>
      <c r="D11" s="25"/>
      <c r="E11" s="26"/>
      <c r="F11" s="27"/>
      <c r="G11" s="1"/>
      <c r="H11" s="1"/>
      <c r="I11" s="1"/>
      <c r="J11" s="1"/>
      <c r="L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 t="b">
        <v>0</v>
      </c>
      <c r="AB11" s="35" t="b">
        <v>0</v>
      </c>
      <c r="AC11" s="35" t="b">
        <v>1</v>
      </c>
    </row>
    <row r="12" spans="1:29" ht="60" customHeight="1" x14ac:dyDescent="0.15">
      <c r="A12" s="9"/>
      <c r="B12" s="23" t="s">
        <v>11</v>
      </c>
      <c r="C12" s="24" t="s">
        <v>29</v>
      </c>
      <c r="D12" s="25"/>
      <c r="E12" s="26"/>
      <c r="F12" s="27"/>
      <c r="G12" s="1"/>
      <c r="H12" s="1"/>
      <c r="I12" s="1"/>
      <c r="J12" s="1"/>
      <c r="L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4" t="b">
        <v>0</v>
      </c>
      <c r="AB12" s="35" t="b">
        <v>0</v>
      </c>
      <c r="AC12" s="35" t="b">
        <v>1</v>
      </c>
    </row>
    <row r="13" spans="1:29" ht="60" customHeight="1" x14ac:dyDescent="0.15">
      <c r="A13" s="9"/>
      <c r="B13" s="23" t="s">
        <v>13</v>
      </c>
      <c r="C13" s="24" t="s">
        <v>30</v>
      </c>
      <c r="D13" s="25"/>
      <c r="E13" s="26"/>
      <c r="F13" s="27"/>
      <c r="G13" s="1"/>
      <c r="H13" s="1"/>
      <c r="I13" s="1"/>
      <c r="J13" s="1"/>
      <c r="L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4" t="b">
        <v>0</v>
      </c>
      <c r="AB13" s="35" t="b">
        <v>0</v>
      </c>
      <c r="AC13" s="35" t="b">
        <v>0</v>
      </c>
    </row>
    <row r="14" spans="1:29" ht="60" customHeight="1" x14ac:dyDescent="0.15">
      <c r="A14" s="9"/>
      <c r="B14" s="23" t="s">
        <v>15</v>
      </c>
      <c r="C14" s="24" t="s">
        <v>31</v>
      </c>
      <c r="D14" s="25"/>
      <c r="E14" s="26"/>
      <c r="F14" s="27"/>
      <c r="G14" s="1"/>
      <c r="H14" s="1"/>
      <c r="I14" s="1"/>
      <c r="J14" s="1"/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4" t="b">
        <v>0</v>
      </c>
      <c r="AB14" s="35" t="b">
        <v>0</v>
      </c>
      <c r="AC14" s="35" t="b">
        <v>1</v>
      </c>
    </row>
    <row r="15" spans="1:29" ht="60" customHeight="1" x14ac:dyDescent="0.15">
      <c r="A15" s="9"/>
      <c r="B15" s="23" t="s">
        <v>16</v>
      </c>
      <c r="C15" s="24" t="s">
        <v>32</v>
      </c>
      <c r="D15" s="25"/>
      <c r="E15" s="26"/>
      <c r="F15" s="27"/>
      <c r="G15" s="1"/>
      <c r="H15" s="1"/>
      <c r="I15" s="1"/>
      <c r="J15" s="1"/>
      <c r="L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4" t="b">
        <v>0</v>
      </c>
      <c r="AB15" s="35" t="b">
        <v>0</v>
      </c>
      <c r="AC15" s="35" t="b">
        <v>1</v>
      </c>
    </row>
    <row r="16" spans="1:29" ht="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4"/>
    </row>
    <row r="17" spans="1:29" ht="22.5" customHeight="1" x14ac:dyDescent="0.15">
      <c r="A17" s="1"/>
      <c r="B17" s="44" t="s">
        <v>24</v>
      </c>
      <c r="C17" s="44"/>
      <c r="D17" s="44"/>
      <c r="E17" s="41"/>
      <c r="F17" s="4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34"/>
    </row>
    <row r="18" spans="1:29" ht="37.5" customHeight="1" x14ac:dyDescent="0.15">
      <c r="A18" s="1"/>
      <c r="B18" s="42" t="s">
        <v>4</v>
      </c>
      <c r="C18" s="43"/>
      <c r="D18" s="33" t="s">
        <v>5</v>
      </c>
      <c r="E18" s="33" t="s">
        <v>6</v>
      </c>
      <c r="F18" s="33" t="s">
        <v>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4"/>
    </row>
    <row r="19" spans="1:29" ht="60" customHeight="1" x14ac:dyDescent="0.15">
      <c r="A19" s="1"/>
      <c r="B19" s="28" t="s">
        <v>8</v>
      </c>
      <c r="C19" s="29" t="s">
        <v>14</v>
      </c>
      <c r="D19" s="30"/>
      <c r="E19" s="31"/>
      <c r="F19" s="3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4" t="b">
        <v>0</v>
      </c>
      <c r="AB19" s="35" t="b">
        <v>1</v>
      </c>
      <c r="AC19" s="35" t="b">
        <v>0</v>
      </c>
    </row>
    <row r="20" spans="1:29" ht="60" customHeight="1" x14ac:dyDescent="0.15">
      <c r="A20" s="1"/>
      <c r="B20" s="23" t="s">
        <v>9</v>
      </c>
      <c r="C20" s="24" t="s">
        <v>12</v>
      </c>
      <c r="D20" s="25"/>
      <c r="E20" s="26"/>
      <c r="F20" s="2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4" t="b">
        <v>1</v>
      </c>
      <c r="AB20" s="35" t="b">
        <v>0</v>
      </c>
      <c r="AC20" s="35" t="b">
        <v>0</v>
      </c>
    </row>
    <row r="21" spans="1:29" ht="60" customHeight="1" x14ac:dyDescent="0.15">
      <c r="A21" s="1"/>
      <c r="B21" s="23" t="s">
        <v>10</v>
      </c>
      <c r="C21" s="24" t="s">
        <v>33</v>
      </c>
      <c r="D21" s="25"/>
      <c r="E21" s="26"/>
      <c r="F21" s="2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4" t="b">
        <v>1</v>
      </c>
      <c r="AB21" s="35" t="b">
        <v>0</v>
      </c>
      <c r="AC21" s="35" t="b">
        <v>0</v>
      </c>
    </row>
    <row r="22" spans="1:29" ht="60" customHeight="1" x14ac:dyDescent="0.15">
      <c r="A22" s="1"/>
      <c r="B22" s="23" t="s">
        <v>11</v>
      </c>
      <c r="C22" s="24" t="s">
        <v>34</v>
      </c>
      <c r="D22" s="25"/>
      <c r="E22" s="26"/>
      <c r="F22" s="2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4" t="b">
        <v>1</v>
      </c>
      <c r="AB22" s="35" t="b">
        <v>0</v>
      </c>
      <c r="AC22" s="35" t="b">
        <v>0</v>
      </c>
    </row>
    <row r="23" spans="1:29" ht="60" customHeight="1" x14ac:dyDescent="0.15">
      <c r="A23" s="1"/>
      <c r="B23" s="23" t="s">
        <v>13</v>
      </c>
      <c r="C23" s="24" t="s">
        <v>35</v>
      </c>
      <c r="D23" s="25"/>
      <c r="E23" s="26"/>
      <c r="F23" s="2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4" t="b">
        <v>0</v>
      </c>
      <c r="AB23" s="35" t="b">
        <v>1</v>
      </c>
      <c r="AC23" s="35" t="b">
        <v>0</v>
      </c>
    </row>
    <row r="24" spans="1:29" ht="60" customHeight="1" x14ac:dyDescent="0.15">
      <c r="A24" s="1"/>
      <c r="B24" s="23" t="s">
        <v>15</v>
      </c>
      <c r="C24" s="24" t="s">
        <v>36</v>
      </c>
      <c r="D24" s="25"/>
      <c r="E24" s="26"/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4" t="b">
        <v>0</v>
      </c>
      <c r="AB24" s="35" t="b">
        <v>0</v>
      </c>
      <c r="AC24" s="35" t="b">
        <v>1</v>
      </c>
    </row>
    <row r="25" spans="1:29" ht="60" customHeight="1" x14ac:dyDescent="0.15">
      <c r="A25" s="1"/>
      <c r="B25" s="23" t="s">
        <v>16</v>
      </c>
      <c r="C25" s="24" t="s">
        <v>37</v>
      </c>
      <c r="D25" s="25"/>
      <c r="E25" s="26"/>
      <c r="F25" s="2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4" t="b">
        <v>0</v>
      </c>
      <c r="AB25" s="35" t="b">
        <v>0</v>
      </c>
      <c r="AC25" s="35" t="b">
        <v>1</v>
      </c>
    </row>
    <row r="26" spans="1:29" ht="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4"/>
    </row>
    <row r="27" spans="1:29" ht="22.5" customHeight="1" x14ac:dyDescent="0.15">
      <c r="A27" s="1"/>
      <c r="B27" s="44" t="s">
        <v>25</v>
      </c>
      <c r="C27" s="44"/>
      <c r="D27" s="44"/>
      <c r="E27" s="41"/>
      <c r="F27" s="4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4"/>
    </row>
    <row r="28" spans="1:29" ht="37.5" customHeight="1" x14ac:dyDescent="0.15">
      <c r="A28" s="1"/>
      <c r="B28" s="42" t="s">
        <v>4</v>
      </c>
      <c r="C28" s="43"/>
      <c r="D28" s="33" t="s">
        <v>5</v>
      </c>
      <c r="E28" s="33" t="s">
        <v>6</v>
      </c>
      <c r="F28" s="33" t="s">
        <v>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4"/>
    </row>
    <row r="29" spans="1:29" ht="60" customHeight="1" x14ac:dyDescent="0.15">
      <c r="A29" s="1"/>
      <c r="B29" s="28" t="s">
        <v>8</v>
      </c>
      <c r="C29" s="29" t="s">
        <v>38</v>
      </c>
      <c r="D29" s="30"/>
      <c r="E29" s="31"/>
      <c r="F29" s="3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4" t="b">
        <v>0</v>
      </c>
      <c r="AB29" s="35" t="b">
        <v>1</v>
      </c>
      <c r="AC29" s="35" t="b">
        <v>0</v>
      </c>
    </row>
    <row r="30" spans="1:29" ht="60" customHeight="1" x14ac:dyDescent="0.15">
      <c r="A30" s="1"/>
      <c r="B30" s="23" t="s">
        <v>9</v>
      </c>
      <c r="C30" s="24" t="s">
        <v>39</v>
      </c>
      <c r="D30" s="25"/>
      <c r="E30" s="26"/>
      <c r="F30" s="2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34" t="b">
        <v>0</v>
      </c>
      <c r="AB30" s="35" t="b">
        <v>0</v>
      </c>
      <c r="AC30" s="35" t="b">
        <v>1</v>
      </c>
    </row>
    <row r="31" spans="1:29" ht="60" customHeight="1" x14ac:dyDescent="0.15">
      <c r="A31" s="1"/>
      <c r="B31" s="23" t="s">
        <v>10</v>
      </c>
      <c r="C31" s="24" t="s">
        <v>40</v>
      </c>
      <c r="D31" s="25"/>
      <c r="E31" s="26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34" t="b">
        <v>0</v>
      </c>
      <c r="AB31" s="35" t="b">
        <v>1</v>
      </c>
      <c r="AC31" s="35" t="b">
        <v>0</v>
      </c>
    </row>
    <row r="32" spans="1:29" ht="60" customHeight="1" x14ac:dyDescent="0.15">
      <c r="A32" s="1"/>
      <c r="B32" s="23" t="s">
        <v>11</v>
      </c>
      <c r="C32" s="24" t="s">
        <v>41</v>
      </c>
      <c r="D32" s="25"/>
      <c r="E32" s="26"/>
      <c r="F32" s="2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34" t="b">
        <v>0</v>
      </c>
      <c r="AB32" s="35" t="b">
        <v>0</v>
      </c>
      <c r="AC32" s="35" t="b">
        <v>1</v>
      </c>
    </row>
    <row r="33" spans="1:29" ht="60" customHeight="1" x14ac:dyDescent="0.15">
      <c r="A33" s="1"/>
      <c r="B33" s="23" t="s">
        <v>13</v>
      </c>
      <c r="C33" s="24" t="s">
        <v>42</v>
      </c>
      <c r="D33" s="25"/>
      <c r="E33" s="26"/>
      <c r="F33" s="2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34" t="b">
        <v>0</v>
      </c>
      <c r="AB33" s="35" t="b">
        <v>1</v>
      </c>
      <c r="AC33" s="35" t="b">
        <v>0</v>
      </c>
    </row>
    <row r="34" spans="1:29" ht="60" customHeight="1" x14ac:dyDescent="0.15">
      <c r="A34" s="1"/>
      <c r="B34" s="23" t="s">
        <v>15</v>
      </c>
      <c r="C34" s="24" t="s">
        <v>43</v>
      </c>
      <c r="D34" s="25"/>
      <c r="E34" s="26"/>
      <c r="F34" s="2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34" t="b">
        <v>0</v>
      </c>
      <c r="AB34" s="35" t="b">
        <v>0</v>
      </c>
      <c r="AC34" s="35" t="b">
        <v>1</v>
      </c>
    </row>
    <row r="35" spans="1:29" ht="60" customHeight="1" x14ac:dyDescent="0.15">
      <c r="A35" s="1"/>
      <c r="B35" s="23" t="s">
        <v>16</v>
      </c>
      <c r="C35" s="24" t="s">
        <v>44</v>
      </c>
      <c r="D35" s="25"/>
      <c r="E35" s="26"/>
      <c r="F35" s="2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34" t="b">
        <v>0</v>
      </c>
      <c r="AB35" s="35" t="b">
        <v>1</v>
      </c>
      <c r="AC35" s="35" t="b">
        <v>0</v>
      </c>
    </row>
    <row r="36" spans="1:29" ht="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34"/>
    </row>
    <row r="37" spans="1:29" ht="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34"/>
    </row>
    <row r="38" spans="1:29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34"/>
    </row>
    <row r="39" spans="1:29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34"/>
    </row>
    <row r="40" spans="1:29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34"/>
    </row>
    <row r="41" spans="1:29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34"/>
    </row>
    <row r="42" spans="1:29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34"/>
    </row>
    <row r="43" spans="1:29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4"/>
    </row>
    <row r="44" spans="1:29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34"/>
    </row>
    <row r="45" spans="1:29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34"/>
    </row>
    <row r="46" spans="1:29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4"/>
    </row>
    <row r="47" spans="1:29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4"/>
    </row>
    <row r="48" spans="1:29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34"/>
    </row>
    <row r="49" spans="1:27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34"/>
    </row>
    <row r="50" spans="1:27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4"/>
    </row>
    <row r="51" spans="1:27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4"/>
    </row>
    <row r="52" spans="1:27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4"/>
    </row>
    <row r="53" spans="1:27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4"/>
    </row>
    <row r="54" spans="1:27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4"/>
    </row>
    <row r="55" spans="1:27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4"/>
    </row>
    <row r="56" spans="1:27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4"/>
    </row>
    <row r="57" spans="1:27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4"/>
    </row>
    <row r="58" spans="1:27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4"/>
    </row>
    <row r="59" spans="1:27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4"/>
    </row>
    <row r="60" spans="1:27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4"/>
    </row>
    <row r="61" spans="1:27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4"/>
    </row>
    <row r="62" spans="1:27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4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4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4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4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4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4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4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4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4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4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4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4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4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4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4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4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4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4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4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4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4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4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4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4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4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4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4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4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4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4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4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4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4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4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4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4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4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4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4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4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4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4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4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4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4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4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4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4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4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4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4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4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4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4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4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4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4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4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4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4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4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4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4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4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4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4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4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4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4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4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4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4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4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4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4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4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4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4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4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4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4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4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4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4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34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34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34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34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34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34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34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4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34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34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34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34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34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34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34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34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34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34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34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34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34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34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34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34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34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34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34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34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34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34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34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4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4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4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4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4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4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4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4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4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4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4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4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4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4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4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4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4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4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4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4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4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4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34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34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34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34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34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34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34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34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34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34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34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34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34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34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34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34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34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34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34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34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34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34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34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34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34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34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34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34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34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34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4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34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34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4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34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34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34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34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34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34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34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34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34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34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34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34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34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34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34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34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34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34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34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34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34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34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34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34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34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34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34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34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34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34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34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34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34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34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34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34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34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34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34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34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34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4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34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4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34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34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34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34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34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34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34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34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34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34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34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34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34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34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34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34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4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34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34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34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34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34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34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34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34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34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34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34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34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34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34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34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34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34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34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34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34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34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34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34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34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34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34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34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34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34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34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34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34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34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34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34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34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34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34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34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34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4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34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34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34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34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34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34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34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34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34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34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34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34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34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34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34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34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34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34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34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34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34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34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34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34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34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34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34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34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34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34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34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34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34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34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34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34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34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34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34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34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34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34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34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34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34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34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34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34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34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34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34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34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34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34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34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34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34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34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34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34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34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34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34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34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34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34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34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34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34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34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34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34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34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34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34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34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34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34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34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34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34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34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34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34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34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34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34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34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34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34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34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34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34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34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34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34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34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34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34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34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34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34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34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34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34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34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34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34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34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34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34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34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34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34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4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34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34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34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34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34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34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34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34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34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34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34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34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34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34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34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34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34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34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4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34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34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34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34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34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34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34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34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34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34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34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34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34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34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34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34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34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34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34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34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34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34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34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34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34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34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34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34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34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34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34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34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34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34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34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34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34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34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34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34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34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34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34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34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34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34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34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34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34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34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34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34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34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34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34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34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34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34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34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34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34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34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34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34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34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34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34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34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34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34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34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34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34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34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34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34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34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34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34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34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34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34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34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34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34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34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34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34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34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34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34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34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34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34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34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34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34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34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34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34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34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34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34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34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34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34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34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34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34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34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34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34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34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34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34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34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34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34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34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34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34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34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34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34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34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34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34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34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34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34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34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34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34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34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34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34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34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34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34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34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34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34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34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34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34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34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34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34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34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34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34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34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34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34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34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34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34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34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34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34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34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34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34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34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34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34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34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34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34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34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34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34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34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34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34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34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34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34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34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34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34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34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34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34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34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34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34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34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34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34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34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34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34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34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34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34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34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34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34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34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34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34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34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34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34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34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34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34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34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34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34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34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34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34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34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34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34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34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34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34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34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34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34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34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34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34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34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34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34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34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34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34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34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34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34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34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34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34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34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34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34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34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34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34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34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34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34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34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34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34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34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34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34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34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34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34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34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34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34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34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34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34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34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34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34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34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34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34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34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34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34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34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34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34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34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34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34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34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34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34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34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34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34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34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34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34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34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34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34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34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34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34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34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34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34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34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34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34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34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34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34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34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34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34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34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34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34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34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34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34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34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34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34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34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34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34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34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34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34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34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34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34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34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34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34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34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34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34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34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34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34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34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34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34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34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34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34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34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34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34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34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34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34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34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34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34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34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34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34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34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34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34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34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34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34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34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34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34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34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34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34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34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34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34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34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34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34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34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34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34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34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34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34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34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34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34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34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34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34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34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34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34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34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34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34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34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34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34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34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34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34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34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34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34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34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34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34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34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34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34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34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34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34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34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34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34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34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34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34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34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34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34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34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34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34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34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34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34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34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34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34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34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34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34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34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34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34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34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34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34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34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34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34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34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34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34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34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34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34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34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34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34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34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34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34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34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34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34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34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34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34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34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34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34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34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34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34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34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34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34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34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34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34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34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34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34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34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34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34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34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34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34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34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34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34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34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34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34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34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34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34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34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34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34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34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34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34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34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34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34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34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34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34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34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34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34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34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34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34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34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34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34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34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34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34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34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34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34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34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34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34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34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34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34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34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34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34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34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34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34"/>
    </row>
    <row r="996" spans="1:27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34"/>
    </row>
    <row r="997" spans="1:27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34"/>
    </row>
    <row r="998" spans="1:27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34"/>
    </row>
    <row r="999" spans="1:27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34"/>
    </row>
    <row r="1000" spans="1:27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34"/>
    </row>
    <row r="1001" spans="1:27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34"/>
    </row>
    <row r="1002" spans="1:27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34"/>
    </row>
  </sheetData>
  <mergeCells count="8">
    <mergeCell ref="B18:C18"/>
    <mergeCell ref="B27:D27"/>
    <mergeCell ref="B28:C28"/>
    <mergeCell ref="B2:C2"/>
    <mergeCell ref="B3:C3"/>
    <mergeCell ref="B8:C8"/>
    <mergeCell ref="B7:D7"/>
    <mergeCell ref="B17:D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3</xdr:col>
                    <xdr:colOff>50800</xdr:colOff>
                    <xdr:row>8</xdr:row>
                    <xdr:rowOff>165100</xdr:rowOff>
                  </from>
                  <to>
                    <xdr:col>3</xdr:col>
                    <xdr:colOff>2108200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50800</xdr:colOff>
                    <xdr:row>9</xdr:row>
                    <xdr:rowOff>139700</xdr:rowOff>
                  </from>
                  <to>
                    <xdr:col>3</xdr:col>
                    <xdr:colOff>2108200</xdr:colOff>
                    <xdr:row>9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152400</xdr:rowOff>
                  </from>
                  <to>
                    <xdr:col>3</xdr:col>
                    <xdr:colOff>2095500</xdr:colOff>
                    <xdr:row>10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177800</xdr:rowOff>
                  </from>
                  <to>
                    <xdr:col>3</xdr:col>
                    <xdr:colOff>2095500</xdr:colOff>
                    <xdr:row>11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177800</xdr:rowOff>
                  </from>
                  <to>
                    <xdr:col>3</xdr:col>
                    <xdr:colOff>2095500</xdr:colOff>
                    <xdr:row>12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190500</xdr:rowOff>
                  </from>
                  <to>
                    <xdr:col>3</xdr:col>
                    <xdr:colOff>2070100</xdr:colOff>
                    <xdr:row>13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152400</xdr:rowOff>
                  </from>
                  <to>
                    <xdr:col>3</xdr:col>
                    <xdr:colOff>2095500</xdr:colOff>
                    <xdr:row>14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63500</xdr:colOff>
                    <xdr:row>9</xdr:row>
                    <xdr:rowOff>165100</xdr:rowOff>
                  </from>
                  <to>
                    <xdr:col>4</xdr:col>
                    <xdr:colOff>2120900</xdr:colOff>
                    <xdr:row>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63500</xdr:colOff>
                    <xdr:row>10</xdr:row>
                    <xdr:rowOff>165100</xdr:rowOff>
                  </from>
                  <to>
                    <xdr:col>4</xdr:col>
                    <xdr:colOff>2120900</xdr:colOff>
                    <xdr:row>10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63500</xdr:colOff>
                    <xdr:row>11</xdr:row>
                    <xdr:rowOff>165100</xdr:rowOff>
                  </from>
                  <to>
                    <xdr:col>4</xdr:col>
                    <xdr:colOff>2120900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63500</xdr:colOff>
                    <xdr:row>12</xdr:row>
                    <xdr:rowOff>165100</xdr:rowOff>
                  </from>
                  <to>
                    <xdr:col>4</xdr:col>
                    <xdr:colOff>2120900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63500</xdr:colOff>
                    <xdr:row>13</xdr:row>
                    <xdr:rowOff>165100</xdr:rowOff>
                  </from>
                  <to>
                    <xdr:col>4</xdr:col>
                    <xdr:colOff>2120900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</xdr:col>
                    <xdr:colOff>63500</xdr:colOff>
                    <xdr:row>14</xdr:row>
                    <xdr:rowOff>165100</xdr:rowOff>
                  </from>
                  <to>
                    <xdr:col>4</xdr:col>
                    <xdr:colOff>2120900</xdr:colOff>
                    <xdr:row>14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5</xdr:col>
                    <xdr:colOff>63500</xdr:colOff>
                    <xdr:row>8</xdr:row>
                    <xdr:rowOff>165100</xdr:rowOff>
                  </from>
                  <to>
                    <xdr:col>5</xdr:col>
                    <xdr:colOff>2120900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63500</xdr:colOff>
                    <xdr:row>9</xdr:row>
                    <xdr:rowOff>165100</xdr:rowOff>
                  </from>
                  <to>
                    <xdr:col>5</xdr:col>
                    <xdr:colOff>2120900</xdr:colOff>
                    <xdr:row>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</xdr:col>
                    <xdr:colOff>63500</xdr:colOff>
                    <xdr:row>10</xdr:row>
                    <xdr:rowOff>165100</xdr:rowOff>
                  </from>
                  <to>
                    <xdr:col>5</xdr:col>
                    <xdr:colOff>2120900</xdr:colOff>
                    <xdr:row>10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63500</xdr:colOff>
                    <xdr:row>11</xdr:row>
                    <xdr:rowOff>165100</xdr:rowOff>
                  </from>
                  <to>
                    <xdr:col>5</xdr:col>
                    <xdr:colOff>2120900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5</xdr:col>
                    <xdr:colOff>63500</xdr:colOff>
                    <xdr:row>12</xdr:row>
                    <xdr:rowOff>165100</xdr:rowOff>
                  </from>
                  <to>
                    <xdr:col>5</xdr:col>
                    <xdr:colOff>2120900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63500</xdr:colOff>
                    <xdr:row>13</xdr:row>
                    <xdr:rowOff>165100</xdr:rowOff>
                  </from>
                  <to>
                    <xdr:col>5</xdr:col>
                    <xdr:colOff>2120900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5</xdr:col>
                    <xdr:colOff>63500</xdr:colOff>
                    <xdr:row>14</xdr:row>
                    <xdr:rowOff>165100</xdr:rowOff>
                  </from>
                  <to>
                    <xdr:col>5</xdr:col>
                    <xdr:colOff>2120900</xdr:colOff>
                    <xdr:row>14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4</xdr:col>
                    <xdr:colOff>63500</xdr:colOff>
                    <xdr:row>8</xdr:row>
                    <xdr:rowOff>165100</xdr:rowOff>
                  </from>
                  <to>
                    <xdr:col>4</xdr:col>
                    <xdr:colOff>2120900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3</xdr:col>
                    <xdr:colOff>50800</xdr:colOff>
                    <xdr:row>18</xdr:row>
                    <xdr:rowOff>165100</xdr:rowOff>
                  </from>
                  <to>
                    <xdr:col>3</xdr:col>
                    <xdr:colOff>2108200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3</xdr:col>
                    <xdr:colOff>50800</xdr:colOff>
                    <xdr:row>19</xdr:row>
                    <xdr:rowOff>139700</xdr:rowOff>
                  </from>
                  <to>
                    <xdr:col>3</xdr:col>
                    <xdr:colOff>2108200</xdr:colOff>
                    <xdr:row>19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3</xdr:col>
                    <xdr:colOff>38100</xdr:colOff>
                    <xdr:row>20</xdr:row>
                    <xdr:rowOff>152400</xdr:rowOff>
                  </from>
                  <to>
                    <xdr:col>3</xdr:col>
                    <xdr:colOff>2095500</xdr:colOff>
                    <xdr:row>20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177800</xdr:rowOff>
                  </from>
                  <to>
                    <xdr:col>3</xdr:col>
                    <xdr:colOff>2095500</xdr:colOff>
                    <xdr:row>21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3</xdr:col>
                    <xdr:colOff>38100</xdr:colOff>
                    <xdr:row>22</xdr:row>
                    <xdr:rowOff>177800</xdr:rowOff>
                  </from>
                  <to>
                    <xdr:col>3</xdr:col>
                    <xdr:colOff>2095500</xdr:colOff>
                    <xdr:row>22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3</xdr:col>
                    <xdr:colOff>12700</xdr:colOff>
                    <xdr:row>23</xdr:row>
                    <xdr:rowOff>190500</xdr:rowOff>
                  </from>
                  <to>
                    <xdr:col>3</xdr:col>
                    <xdr:colOff>2070100</xdr:colOff>
                    <xdr:row>23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3</xdr:col>
                    <xdr:colOff>38100</xdr:colOff>
                    <xdr:row>24</xdr:row>
                    <xdr:rowOff>152400</xdr:rowOff>
                  </from>
                  <to>
                    <xdr:col>3</xdr:col>
                    <xdr:colOff>2095500</xdr:colOff>
                    <xdr:row>24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4</xdr:col>
                    <xdr:colOff>63500</xdr:colOff>
                    <xdr:row>19</xdr:row>
                    <xdr:rowOff>165100</xdr:rowOff>
                  </from>
                  <to>
                    <xdr:col>4</xdr:col>
                    <xdr:colOff>2120900</xdr:colOff>
                    <xdr:row>19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4</xdr:col>
                    <xdr:colOff>63500</xdr:colOff>
                    <xdr:row>20</xdr:row>
                    <xdr:rowOff>165100</xdr:rowOff>
                  </from>
                  <to>
                    <xdr:col>4</xdr:col>
                    <xdr:colOff>2120900</xdr:colOff>
                    <xdr:row>20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4</xdr:col>
                    <xdr:colOff>63500</xdr:colOff>
                    <xdr:row>21</xdr:row>
                    <xdr:rowOff>165100</xdr:rowOff>
                  </from>
                  <to>
                    <xdr:col>4</xdr:col>
                    <xdr:colOff>2120900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4</xdr:col>
                    <xdr:colOff>63500</xdr:colOff>
                    <xdr:row>22</xdr:row>
                    <xdr:rowOff>165100</xdr:rowOff>
                  </from>
                  <to>
                    <xdr:col>4</xdr:col>
                    <xdr:colOff>2120900</xdr:colOff>
                    <xdr:row>22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4</xdr:col>
                    <xdr:colOff>63500</xdr:colOff>
                    <xdr:row>23</xdr:row>
                    <xdr:rowOff>165100</xdr:rowOff>
                  </from>
                  <to>
                    <xdr:col>4</xdr:col>
                    <xdr:colOff>2120900</xdr:colOff>
                    <xdr:row>23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4</xdr:col>
                    <xdr:colOff>63500</xdr:colOff>
                    <xdr:row>24</xdr:row>
                    <xdr:rowOff>165100</xdr:rowOff>
                  </from>
                  <to>
                    <xdr:col>4</xdr:col>
                    <xdr:colOff>2120900</xdr:colOff>
                    <xdr:row>24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5</xdr:col>
                    <xdr:colOff>63500</xdr:colOff>
                    <xdr:row>18</xdr:row>
                    <xdr:rowOff>165100</xdr:rowOff>
                  </from>
                  <to>
                    <xdr:col>5</xdr:col>
                    <xdr:colOff>2120900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19</xdr:row>
                    <xdr:rowOff>165100</xdr:rowOff>
                  </from>
                  <to>
                    <xdr:col>5</xdr:col>
                    <xdr:colOff>2120900</xdr:colOff>
                    <xdr:row>19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5</xdr:col>
                    <xdr:colOff>63500</xdr:colOff>
                    <xdr:row>20</xdr:row>
                    <xdr:rowOff>165100</xdr:rowOff>
                  </from>
                  <to>
                    <xdr:col>5</xdr:col>
                    <xdr:colOff>2120900</xdr:colOff>
                    <xdr:row>20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5</xdr:col>
                    <xdr:colOff>63500</xdr:colOff>
                    <xdr:row>21</xdr:row>
                    <xdr:rowOff>165100</xdr:rowOff>
                  </from>
                  <to>
                    <xdr:col>5</xdr:col>
                    <xdr:colOff>2120900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5</xdr:col>
                    <xdr:colOff>63500</xdr:colOff>
                    <xdr:row>22</xdr:row>
                    <xdr:rowOff>165100</xdr:rowOff>
                  </from>
                  <to>
                    <xdr:col>5</xdr:col>
                    <xdr:colOff>2120900</xdr:colOff>
                    <xdr:row>22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5</xdr:col>
                    <xdr:colOff>63500</xdr:colOff>
                    <xdr:row>23</xdr:row>
                    <xdr:rowOff>165100</xdr:rowOff>
                  </from>
                  <to>
                    <xdr:col>5</xdr:col>
                    <xdr:colOff>2120900</xdr:colOff>
                    <xdr:row>23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5</xdr:col>
                    <xdr:colOff>63500</xdr:colOff>
                    <xdr:row>24</xdr:row>
                    <xdr:rowOff>165100</xdr:rowOff>
                  </from>
                  <to>
                    <xdr:col>5</xdr:col>
                    <xdr:colOff>2120900</xdr:colOff>
                    <xdr:row>24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4</xdr:col>
                    <xdr:colOff>63500</xdr:colOff>
                    <xdr:row>18</xdr:row>
                    <xdr:rowOff>165100</xdr:rowOff>
                  </from>
                  <to>
                    <xdr:col>4</xdr:col>
                    <xdr:colOff>2120900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3</xdr:col>
                    <xdr:colOff>50800</xdr:colOff>
                    <xdr:row>28</xdr:row>
                    <xdr:rowOff>165100</xdr:rowOff>
                  </from>
                  <to>
                    <xdr:col>3</xdr:col>
                    <xdr:colOff>2108200</xdr:colOff>
                    <xdr:row>28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3</xdr:col>
                    <xdr:colOff>50800</xdr:colOff>
                    <xdr:row>29</xdr:row>
                    <xdr:rowOff>139700</xdr:rowOff>
                  </from>
                  <to>
                    <xdr:col>3</xdr:col>
                    <xdr:colOff>2108200</xdr:colOff>
                    <xdr:row>29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152400</xdr:rowOff>
                  </from>
                  <to>
                    <xdr:col>3</xdr:col>
                    <xdr:colOff>2095500</xdr:colOff>
                    <xdr:row>30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177800</xdr:rowOff>
                  </from>
                  <to>
                    <xdr:col>3</xdr:col>
                    <xdr:colOff>2095500</xdr:colOff>
                    <xdr:row>31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3</xdr:col>
                    <xdr:colOff>38100</xdr:colOff>
                    <xdr:row>32</xdr:row>
                    <xdr:rowOff>177800</xdr:rowOff>
                  </from>
                  <to>
                    <xdr:col>3</xdr:col>
                    <xdr:colOff>2095500</xdr:colOff>
                    <xdr:row>32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3</xdr:col>
                    <xdr:colOff>12700</xdr:colOff>
                    <xdr:row>33</xdr:row>
                    <xdr:rowOff>190500</xdr:rowOff>
                  </from>
                  <to>
                    <xdr:col>3</xdr:col>
                    <xdr:colOff>2070100</xdr:colOff>
                    <xdr:row>33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3</xdr:col>
                    <xdr:colOff>38100</xdr:colOff>
                    <xdr:row>34</xdr:row>
                    <xdr:rowOff>152400</xdr:rowOff>
                  </from>
                  <to>
                    <xdr:col>3</xdr:col>
                    <xdr:colOff>2095500</xdr:colOff>
                    <xdr:row>34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4</xdr:col>
                    <xdr:colOff>63500</xdr:colOff>
                    <xdr:row>29</xdr:row>
                    <xdr:rowOff>165100</xdr:rowOff>
                  </from>
                  <to>
                    <xdr:col>4</xdr:col>
                    <xdr:colOff>2120900</xdr:colOff>
                    <xdr:row>29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4</xdr:col>
                    <xdr:colOff>63500</xdr:colOff>
                    <xdr:row>30</xdr:row>
                    <xdr:rowOff>165100</xdr:rowOff>
                  </from>
                  <to>
                    <xdr:col>4</xdr:col>
                    <xdr:colOff>2120900</xdr:colOff>
                    <xdr:row>30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4</xdr:col>
                    <xdr:colOff>63500</xdr:colOff>
                    <xdr:row>31</xdr:row>
                    <xdr:rowOff>165100</xdr:rowOff>
                  </from>
                  <to>
                    <xdr:col>4</xdr:col>
                    <xdr:colOff>2120900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4</xdr:col>
                    <xdr:colOff>63500</xdr:colOff>
                    <xdr:row>32</xdr:row>
                    <xdr:rowOff>165100</xdr:rowOff>
                  </from>
                  <to>
                    <xdr:col>4</xdr:col>
                    <xdr:colOff>2120900</xdr:colOff>
                    <xdr:row>32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4</xdr:col>
                    <xdr:colOff>63500</xdr:colOff>
                    <xdr:row>33</xdr:row>
                    <xdr:rowOff>165100</xdr:rowOff>
                  </from>
                  <to>
                    <xdr:col>4</xdr:col>
                    <xdr:colOff>2120900</xdr:colOff>
                    <xdr:row>33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4</xdr:col>
                    <xdr:colOff>63500</xdr:colOff>
                    <xdr:row>34</xdr:row>
                    <xdr:rowOff>165100</xdr:rowOff>
                  </from>
                  <to>
                    <xdr:col>4</xdr:col>
                    <xdr:colOff>2120900</xdr:colOff>
                    <xdr:row>34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5</xdr:col>
                    <xdr:colOff>63500</xdr:colOff>
                    <xdr:row>28</xdr:row>
                    <xdr:rowOff>165100</xdr:rowOff>
                  </from>
                  <to>
                    <xdr:col>5</xdr:col>
                    <xdr:colOff>2120900</xdr:colOff>
                    <xdr:row>28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5</xdr:col>
                    <xdr:colOff>63500</xdr:colOff>
                    <xdr:row>29</xdr:row>
                    <xdr:rowOff>165100</xdr:rowOff>
                  </from>
                  <to>
                    <xdr:col>5</xdr:col>
                    <xdr:colOff>2120900</xdr:colOff>
                    <xdr:row>29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5</xdr:col>
                    <xdr:colOff>63500</xdr:colOff>
                    <xdr:row>30</xdr:row>
                    <xdr:rowOff>165100</xdr:rowOff>
                  </from>
                  <to>
                    <xdr:col>5</xdr:col>
                    <xdr:colOff>2120900</xdr:colOff>
                    <xdr:row>30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5</xdr:col>
                    <xdr:colOff>63500</xdr:colOff>
                    <xdr:row>31</xdr:row>
                    <xdr:rowOff>165100</xdr:rowOff>
                  </from>
                  <to>
                    <xdr:col>5</xdr:col>
                    <xdr:colOff>2120900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5</xdr:col>
                    <xdr:colOff>63500</xdr:colOff>
                    <xdr:row>32</xdr:row>
                    <xdr:rowOff>165100</xdr:rowOff>
                  </from>
                  <to>
                    <xdr:col>5</xdr:col>
                    <xdr:colOff>2120900</xdr:colOff>
                    <xdr:row>32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5</xdr:col>
                    <xdr:colOff>63500</xdr:colOff>
                    <xdr:row>33</xdr:row>
                    <xdr:rowOff>165100</xdr:rowOff>
                  </from>
                  <to>
                    <xdr:col>5</xdr:col>
                    <xdr:colOff>2120900</xdr:colOff>
                    <xdr:row>33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5</xdr:col>
                    <xdr:colOff>63500</xdr:colOff>
                    <xdr:row>34</xdr:row>
                    <xdr:rowOff>165100</xdr:rowOff>
                  </from>
                  <to>
                    <xdr:col>5</xdr:col>
                    <xdr:colOff>2120900</xdr:colOff>
                    <xdr:row>34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4</xdr:col>
                    <xdr:colOff>63500</xdr:colOff>
                    <xdr:row>28</xdr:row>
                    <xdr:rowOff>165100</xdr:rowOff>
                  </from>
                  <to>
                    <xdr:col>4</xdr:col>
                    <xdr:colOff>2120900</xdr:colOff>
                    <xdr:row>28</xdr:row>
                    <xdr:rowOff>647700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6"/>
  <sheetViews>
    <sheetView showGridLines="0" workbookViewId="0">
      <selection activeCell="E20" sqref="E20"/>
    </sheetView>
  </sheetViews>
  <sheetFormatPr baseColWidth="10" defaultColWidth="12.6640625" defaultRowHeight="15.75" customHeight="1" x14ac:dyDescent="0.15"/>
  <cols>
    <col min="1" max="1" width="4.5" customWidth="1"/>
    <col min="2" max="2" width="26.1640625" customWidth="1"/>
    <col min="3" max="3" width="21.6640625" customWidth="1"/>
    <col min="4" max="4" width="58" customWidth="1"/>
    <col min="5" max="5" width="55.1640625" bestFit="1" customWidth="1"/>
    <col min="6" max="6" width="41.83203125" bestFit="1" customWidth="1"/>
  </cols>
  <sheetData>
    <row r="1" spans="1:24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" customHeight="1" x14ac:dyDescent="0.2">
      <c r="A2" s="1"/>
      <c r="B2" s="45" t="s">
        <v>0</v>
      </c>
      <c r="C2" s="46"/>
      <c r="D2" s="2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x14ac:dyDescent="0.2">
      <c r="A3" s="1"/>
      <c r="B3" s="4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.5" customHeight="1" x14ac:dyDescent="0.15">
      <c r="A4" s="1"/>
      <c r="B4" s="12" t="s">
        <v>17</v>
      </c>
      <c r="C4" s="13">
        <f>COUNTIF(Test!AA:AA,TRUE)+COUNTIF(Test!AB:AB,TRUE)*2+COUNTIF(Test!AC:AC,TRUE)*3</f>
        <v>45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2.5" customHeight="1" x14ac:dyDescent="0.15">
      <c r="A5" s="1"/>
      <c r="B5" s="14" t="s">
        <v>18</v>
      </c>
      <c r="C5" s="15" t="str">
        <f>IF(AND(C4&gt;=55,C4&lt;=63),C13,IF(AND(C4&gt;=46,C4&lt;=54),C12,IF(AND(C4&gt;=38,C4&lt;=45),C11,IF(AND(C4&gt;=30,C4&lt;=37),C10,IF(AND(C4&gt;=21,C4&lt;=29),C9,"")))))</f>
        <v>🟡 Moderado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" customHeight="1" x14ac:dyDescent="0.15">
      <c r="A6" s="1"/>
      <c r="B6" s="7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2.5" customHeight="1" x14ac:dyDescent="0.15">
      <c r="A7" s="1"/>
      <c r="B7" s="16" t="s">
        <v>19</v>
      </c>
      <c r="C7" s="7"/>
      <c r="D7" s="7"/>
      <c r="E7" s="51" t="s">
        <v>84</v>
      </c>
      <c r="F7" s="52"/>
      <c r="G7" s="1"/>
      <c r="H7" s="1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2.5" customHeight="1" x14ac:dyDescent="0.15">
      <c r="A8" s="9"/>
      <c r="B8" s="57" t="s">
        <v>20</v>
      </c>
      <c r="C8" s="58" t="s">
        <v>21</v>
      </c>
      <c r="D8" s="59" t="s">
        <v>22</v>
      </c>
      <c r="E8" s="60" t="s">
        <v>85</v>
      </c>
      <c r="F8" s="61" t="s">
        <v>86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56" x14ac:dyDescent="0.15">
      <c r="A9" s="9"/>
      <c r="B9" s="20" t="s">
        <v>45</v>
      </c>
      <c r="C9" s="20" t="s">
        <v>46</v>
      </c>
      <c r="D9" s="49" t="s">
        <v>47</v>
      </c>
      <c r="E9" s="55" t="s">
        <v>87</v>
      </c>
      <c r="F9" s="53" t="s">
        <v>88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2" x14ac:dyDescent="0.15">
      <c r="A10" s="9"/>
      <c r="B10" s="20" t="s">
        <v>48</v>
      </c>
      <c r="C10" s="20" t="s">
        <v>49</v>
      </c>
      <c r="D10" s="49" t="s">
        <v>50</v>
      </c>
      <c r="E10" s="55" t="s">
        <v>89</v>
      </c>
      <c r="F10" s="53" t="s">
        <v>90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3" customHeight="1" x14ac:dyDescent="0.15">
      <c r="A11" s="9"/>
      <c r="B11" s="20" t="s">
        <v>51</v>
      </c>
      <c r="C11" s="20" t="s">
        <v>52</v>
      </c>
      <c r="D11" s="49" t="s">
        <v>53</v>
      </c>
      <c r="E11" s="55" t="s">
        <v>91</v>
      </c>
      <c r="F11" s="53" t="s">
        <v>92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58" customHeight="1" x14ac:dyDescent="0.15">
      <c r="A12" s="9"/>
      <c r="B12" s="20" t="s">
        <v>54</v>
      </c>
      <c r="C12" s="20" t="s">
        <v>55</v>
      </c>
      <c r="D12" s="49" t="s">
        <v>56</v>
      </c>
      <c r="E12" s="55" t="s">
        <v>93</v>
      </c>
      <c r="F12" s="53" t="s">
        <v>94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6" customHeight="1" x14ac:dyDescent="0.15">
      <c r="A13" s="9"/>
      <c r="B13" s="21" t="s">
        <v>57</v>
      </c>
      <c r="C13" s="21" t="s">
        <v>58</v>
      </c>
      <c r="D13" s="50" t="s">
        <v>59</v>
      </c>
      <c r="E13" s="56" t="s">
        <v>96</v>
      </c>
      <c r="F13" s="54" t="s">
        <v>95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1" customHeight="1" x14ac:dyDescent="0.15">
      <c r="A14" s="9"/>
      <c r="B14" s="22"/>
      <c r="C14" s="22"/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9" customHeight="1" x14ac:dyDescent="0.2">
      <c r="A15" s="9"/>
      <c r="B15" s="45" t="s">
        <v>83</v>
      </c>
      <c r="C15" s="46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9" customHeight="1" x14ac:dyDescent="0.2">
      <c r="A16" s="9"/>
      <c r="B16" s="37"/>
      <c r="D16" s="3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2.5" customHeight="1" x14ac:dyDescent="0.15">
      <c r="A17" s="9"/>
      <c r="B17" s="48" t="s">
        <v>60</v>
      </c>
      <c r="C17" s="48"/>
      <c r="D17" s="39" t="str">
        <f>_xlfn.CONCAT("Tu puntaje: ",COUNTIF(Test!AA9:AA15,TRUE)+COUNTIF(Test!AB9:AB15,TRUE)*2+COUNTIF(Test!AC9:AC15,TRUE)*3)</f>
        <v>Tu puntaje: 15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2.5" customHeight="1" x14ac:dyDescent="0.15">
      <c r="A18" s="9"/>
      <c r="B18" s="18" t="s">
        <v>20</v>
      </c>
      <c r="C18" s="18" t="s">
        <v>21</v>
      </c>
      <c r="D18" s="19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7.5" customHeight="1" x14ac:dyDescent="0.15">
      <c r="A19" s="9"/>
      <c r="B19" s="20" t="s">
        <v>61</v>
      </c>
      <c r="C19" s="20" t="s">
        <v>46</v>
      </c>
      <c r="D19" s="10" t="s">
        <v>62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7.5" customHeight="1" x14ac:dyDescent="0.15">
      <c r="A20" s="1"/>
      <c r="B20" s="20" t="s">
        <v>63</v>
      </c>
      <c r="C20" s="20" t="s">
        <v>49</v>
      </c>
      <c r="D20" s="10" t="s">
        <v>64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7.5" customHeight="1" x14ac:dyDescent="0.15">
      <c r="A21" s="1"/>
      <c r="B21" s="20" t="s">
        <v>65</v>
      </c>
      <c r="C21" s="20" t="s">
        <v>52</v>
      </c>
      <c r="D21" s="10" t="s">
        <v>66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7.5" customHeight="1" x14ac:dyDescent="0.15">
      <c r="A22" s="1"/>
      <c r="B22" s="20" t="s">
        <v>67</v>
      </c>
      <c r="C22" s="20" t="s">
        <v>55</v>
      </c>
      <c r="D22" s="10" t="s">
        <v>68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7.5" customHeight="1" x14ac:dyDescent="0.15">
      <c r="A23" s="1"/>
      <c r="B23" s="21" t="s">
        <v>69</v>
      </c>
      <c r="C23" s="21" t="s">
        <v>58</v>
      </c>
      <c r="D23" s="11" t="s">
        <v>70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9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2.5" customHeight="1" x14ac:dyDescent="0.15">
      <c r="A25" s="1"/>
      <c r="B25" s="48" t="s">
        <v>71</v>
      </c>
      <c r="C25" s="48"/>
      <c r="D25" s="40" t="str">
        <f>_xlfn.CONCAT("Tu puntaje: ",COUNTIF(Test!AA19:AA25,TRUE)+COUNTIF(Test!AB19:AB25,TRUE)*2+COUNTIF(Test!AC19:AC25,TRUE)*3)</f>
        <v>Tu puntaje: 13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2.5" customHeight="1" x14ac:dyDescent="0.15">
      <c r="A26" s="1"/>
      <c r="B26" s="18" t="s">
        <v>20</v>
      </c>
      <c r="C26" s="18" t="s">
        <v>21</v>
      </c>
      <c r="D26" s="19" t="s">
        <v>22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7.5" customHeight="1" x14ac:dyDescent="0.15">
      <c r="A27" s="1"/>
      <c r="B27" s="20" t="s">
        <v>61</v>
      </c>
      <c r="C27" s="20" t="s">
        <v>46</v>
      </c>
      <c r="D27" s="10" t="s">
        <v>72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7.5" customHeight="1" x14ac:dyDescent="0.15">
      <c r="A28" s="1"/>
      <c r="B28" s="20" t="s">
        <v>63</v>
      </c>
      <c r="C28" s="20" t="s">
        <v>49</v>
      </c>
      <c r="D28" s="10" t="s">
        <v>73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7.5" customHeight="1" x14ac:dyDescent="0.15">
      <c r="A29" s="1"/>
      <c r="B29" s="20" t="s">
        <v>65</v>
      </c>
      <c r="C29" s="20" t="s">
        <v>52</v>
      </c>
      <c r="D29" s="10" t="s">
        <v>74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7.5" customHeight="1" x14ac:dyDescent="0.15">
      <c r="A30" s="1"/>
      <c r="B30" s="20" t="s">
        <v>67</v>
      </c>
      <c r="C30" s="20" t="s">
        <v>55</v>
      </c>
      <c r="D30" s="10" t="s">
        <v>75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7.5" customHeight="1" x14ac:dyDescent="0.15">
      <c r="A31" s="1"/>
      <c r="B31" s="21" t="s">
        <v>69</v>
      </c>
      <c r="C31" s="21" t="s">
        <v>58</v>
      </c>
      <c r="D31" s="11" t="s">
        <v>76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9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2.5" customHeight="1" x14ac:dyDescent="0.15">
      <c r="A33" s="1"/>
      <c r="B33" s="48" t="s">
        <v>77</v>
      </c>
      <c r="C33" s="48"/>
      <c r="D33" s="40" t="str">
        <f>_xlfn.CONCAT("Tu puntaje: ",COUNTIF(Test!AA29:AA35,TRUE)+COUNTIF(Test!AB29:AB35,TRUE)*2+COUNTIF(Test!AC29:AC35,TRUE)*3)</f>
        <v>Tu puntaje: 17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2.5" customHeight="1" x14ac:dyDescent="0.15">
      <c r="A34" s="1"/>
      <c r="B34" s="18" t="s">
        <v>20</v>
      </c>
      <c r="C34" s="18" t="s">
        <v>21</v>
      </c>
      <c r="D34" s="19" t="s">
        <v>22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7.5" customHeight="1" x14ac:dyDescent="0.15">
      <c r="A35" s="1"/>
      <c r="B35" s="20" t="s">
        <v>61</v>
      </c>
      <c r="C35" s="20" t="s">
        <v>46</v>
      </c>
      <c r="D35" s="10" t="s">
        <v>78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7.5" customHeight="1" x14ac:dyDescent="0.15">
      <c r="A36" s="1"/>
      <c r="B36" s="20" t="s">
        <v>63</v>
      </c>
      <c r="C36" s="20" t="s">
        <v>49</v>
      </c>
      <c r="D36" s="10" t="s">
        <v>79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7.5" customHeight="1" x14ac:dyDescent="0.15">
      <c r="A37" s="1"/>
      <c r="B37" s="20" t="s">
        <v>65</v>
      </c>
      <c r="C37" s="20" t="s">
        <v>52</v>
      </c>
      <c r="D37" s="10" t="s">
        <v>80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7.5" customHeight="1" x14ac:dyDescent="0.15">
      <c r="A38" s="1"/>
      <c r="B38" s="20" t="s">
        <v>67</v>
      </c>
      <c r="C38" s="20" t="s">
        <v>55</v>
      </c>
      <c r="D38" s="10" t="s">
        <v>81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7.5" customHeight="1" x14ac:dyDescent="0.15">
      <c r="A39" s="1"/>
      <c r="B39" s="21" t="s">
        <v>69</v>
      </c>
      <c r="C39" s="21" t="s">
        <v>58</v>
      </c>
      <c r="D39" s="11" t="s">
        <v>82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6">
    <mergeCell ref="E7:F7"/>
    <mergeCell ref="B2:C2"/>
    <mergeCell ref="B15:C15"/>
    <mergeCell ref="B17:C17"/>
    <mergeCell ref="B25:C25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2025-06-04T22:00:24Z</dcterms:created>
  <dcterms:modified xsi:type="dcterms:W3CDTF">2025-07-08T22:10:18Z</dcterms:modified>
</cp:coreProperties>
</file>