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/>
  <xr:revisionPtr revIDLastSave="82" documentId="8_{88A42984-4A48-4484-AEF8-BAD3BE00FEEB}" xr6:coauthVersionLast="47" xr6:coauthVersionMax="47" xr10:uidLastSave="{ED835A8B-6367-4719-8542-721263331F00}"/>
  <bookViews>
    <workbookView xWindow="-120" yWindow="-120" windowWidth="29040" windowHeight="15840" xr2:uid="{00000000-000D-0000-FFFF-FFFF00000000}"/>
  </bookViews>
  <sheets>
    <sheet name="Grille d'audit AIC" sheetId="1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13" l="1"/>
  <c r="G37" i="13"/>
  <c r="G38" i="13"/>
  <c r="G21" i="13"/>
  <c r="G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G6" authorId="0" shapeId="0" xr:uid="{05D01A28-7AD2-4841-8D5E-8D8D1DF3146A}">
      <text>
        <r>
          <rPr>
            <b/>
            <sz val="9"/>
            <color indexed="81"/>
            <rFont val="Tahoma"/>
            <family val="2"/>
            <charset val="238"/>
          </rPr>
          <t>Auteur:</t>
        </r>
        <r>
          <rPr>
            <sz val="9"/>
            <color indexed="81"/>
            <rFont val="Tahoma"/>
            <family val="2"/>
            <charset val="238"/>
          </rPr>
          <t xml:space="preserve">
O : Oui
N : Non</t>
        </r>
      </text>
    </comment>
  </commentList>
</comments>
</file>

<file path=xl/sharedStrings.xml><?xml version="1.0" encoding="utf-8"?>
<sst xmlns="http://schemas.openxmlformats.org/spreadsheetml/2006/main" count="73" uniqueCount="45">
  <si>
    <t>Tableau de management visuel</t>
  </si>
  <si>
    <t>O/N</t>
  </si>
  <si>
    <t>Commentaires</t>
  </si>
  <si>
    <t>Le standard d'animation de la routine est défini et affiché à coté du tableau</t>
  </si>
  <si>
    <t>Les feuilles de performance sont remplies au marqueur effaçable ren respectant les codes couleur</t>
  </si>
  <si>
    <t xml:space="preserve">Le Top arrêt est complété, lisible et compréhensible. </t>
  </si>
  <si>
    <t>La partie Plan d'action est utilisée (1 problème = 1 action avec 1 délai + 1 responsable)</t>
  </si>
  <si>
    <t>Préparation de la routine</t>
  </si>
  <si>
    <t>Conduite de la routine</t>
  </si>
  <si>
    <t>La routine commence à l'heure prévue dans le standard</t>
  </si>
  <si>
    <t>L'animateur mène les échanges, et recadre si besoin</t>
  </si>
  <si>
    <t>Il n'y a pas de discussions annexes à la routine</t>
  </si>
  <si>
    <t>Il n'y a pas de digression qui dure plus de 2 minutes sur les problèmes critiques abordés</t>
  </si>
  <si>
    <t>Posture des participants : être bref, concis, affirmé, écoute active et questionnement positif</t>
  </si>
  <si>
    <t>Ce n’est pas un groupe de résolution de problèmes, un temps après réunion est prévu pour les sujets qui le mérite</t>
  </si>
  <si>
    <t>Les consignes ou informations à passer aux équipes sont formalisées dans la partie concernée du tableau</t>
  </si>
  <si>
    <t>Les actions prévues sont réalisées dans les délais prévus, pas de dépassement de date sur le tableau</t>
  </si>
  <si>
    <t>La routine se termine à l'heure prévue dans le standard</t>
  </si>
  <si>
    <t>Résultat global :</t>
  </si>
  <si>
    <t>/26</t>
  </si>
  <si>
    <t>Tous les points prévus ont pu être abordées lors de la routine</t>
  </si>
  <si>
    <t>La catégorisation des problèmes est suffisamment claire pour identifier leurs causes</t>
  </si>
  <si>
    <t>Les problèmes qui ne peuvent résolus sont remontés vers l'AIC Niv 2</t>
  </si>
  <si>
    <t>Durée :</t>
  </si>
  <si>
    <t>Durée prévue :</t>
  </si>
  <si>
    <t xml:space="preserve">Animateur : </t>
  </si>
  <si>
    <t>Auditeur :</t>
  </si>
  <si>
    <t xml:space="preserve">AIC observée : </t>
  </si>
  <si>
    <t xml:space="preserve">Date : </t>
  </si>
  <si>
    <t xml:space="preserve">Heure début : </t>
  </si>
  <si>
    <t xml:space="preserve">Heure fin : </t>
  </si>
  <si>
    <t>SYNTHESE</t>
  </si>
  <si>
    <t>O</t>
  </si>
  <si>
    <t>N</t>
  </si>
  <si>
    <t>Les problèmes rencontrés sont renseignées chaque jour</t>
  </si>
  <si>
    <t>Le suivi des actions par nature est renseigné</t>
  </si>
  <si>
    <t>Toutes les personnes prévues sont présentes dès le début de la routine</t>
  </si>
  <si>
    <t>Un back-up est prévu en cas d'absence</t>
  </si>
  <si>
    <t>Le resonsable a rempli au préalable les données sur le tableau</t>
  </si>
  <si>
    <t>L'analyse des causes des principales écarts au standard a été réalisée en préparation</t>
  </si>
  <si>
    <t>Les problèmes identifiés ont été décrits dans le TOP arrêt avec l'impact du problème</t>
  </si>
  <si>
    <t>Les suivi des actions et planninbg est présenté</t>
  </si>
  <si>
    <t>Le déroulé de la routine suit le standard défini (Performance, Problèmes, Plan d'action, Informations à partager)</t>
  </si>
  <si>
    <t>Le fontions support font remonter au sein de leur service les activités prioritaires à conduire</t>
  </si>
  <si>
    <t xml:space="preserve"> Audit AIC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</si>
</sst>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9" fontId="1" fillId="0" borderId="0" xfId="1" applyFont="1" applyAlignment="1">
      <alignment horizontal="center" wrapText="1"/>
    </xf>
    <xf numFmtId="9" fontId="1" fillId="0" borderId="0" xfId="1" applyFont="1" applyAlignment="1">
      <alignment horizontal="center" vertical="center"/>
    </xf>
    <xf numFmtId="9" fontId="1" fillId="0" borderId="0" xfId="1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left"/>
    </xf>
    <xf numFmtId="0" fontId="0" fillId="0" borderId="10" xfId="0" applyBorder="1"/>
    <xf numFmtId="1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/>
    <xf numFmtId="0" fontId="0" fillId="2" borderId="0" xfId="0" applyFill="1" applyAlignment="1">
      <alignment horizontal="center"/>
    </xf>
    <xf numFmtId="0" fontId="0" fillId="0" borderId="3" xfId="0" applyBorder="1" applyAlignment="1">
      <alignment vertical="center"/>
    </xf>
    <xf numFmtId="0" fontId="0" fillId="0" borderId="9" xfId="0" applyBorder="1"/>
    <xf numFmtId="0" fontId="0" fillId="0" borderId="3" xfId="0" applyBorder="1" applyAlignment="1">
      <alignment wrapText="1"/>
    </xf>
    <xf numFmtId="0" fontId="4" fillId="3" borderId="0" xfId="0" applyFont="1" applyFill="1" applyAlignment="1">
      <alignment horizontal="right" wrapText="1"/>
    </xf>
    <xf numFmtId="0" fontId="4" fillId="3" borderId="0" xfId="0" quotePrefix="1" applyFont="1" applyFill="1"/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/>
    <xf numFmtId="0" fontId="0" fillId="2" borderId="16" xfId="0" applyFill="1" applyBorder="1"/>
    <xf numFmtId="0" fontId="0" fillId="2" borderId="16" xfId="0" applyFill="1" applyBorder="1" applyAlignment="1">
      <alignment horizontal="center"/>
    </xf>
    <xf numFmtId="0" fontId="0" fillId="0" borderId="14" xfId="0" applyBorder="1" applyAlignment="1">
      <alignment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wrapText="1"/>
    </xf>
    <xf numFmtId="0" fontId="3" fillId="3" borderId="0" xfId="0" applyFont="1" applyFill="1"/>
    <xf numFmtId="0" fontId="0" fillId="0" borderId="1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7" xfId="0" applyBorder="1" applyAlignment="1">
      <alignment horizontal="left" vertical="top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8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9" fontId="3" fillId="3" borderId="0" xfId="1" applyFont="1" applyFill="1" applyAlignment="1">
      <alignment horizontal="center" wrapText="1"/>
    </xf>
    <xf numFmtId="0" fontId="0" fillId="0" borderId="1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3" borderId="0" xfId="0" applyFont="1" applyFill="1" applyAlignment="1">
      <alignment horizontal="righ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6" fillId="3" borderId="19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7" fillId="2" borderId="16" xfId="0" applyFont="1" applyFill="1" applyBorder="1"/>
    <xf numFmtId="0" fontId="7" fillId="2" borderId="0" xfId="0" applyFont="1" applyFill="1"/>
    <xf numFmtId="0" fontId="0" fillId="0" borderId="15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9" xfId="0" applyFill="1" applyBorder="1" applyAlignment="1">
      <alignment horizontal="left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1176619</xdr:colOff>
      <xdr:row>0</xdr:row>
      <xdr:rowOff>168088</xdr:rowOff>
    </xdr:from>
    <xdr:to>
      <xdr:col>7</xdr:col>
      <xdr:colOff>2864361</xdr:colOff>
      <xdr:row>3</xdr:row>
      <xdr:rowOff>67235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BB9CADB-C92A-5DCA-BAC6-F1233F076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7325" y="168088"/>
          <a:ext cx="1687742" cy="4594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Pulsa">
      <a:dk1>
        <a:sysClr val="windowText" lastClr="000000"/>
      </a:dk1>
      <a:lt1>
        <a:sysClr val="window" lastClr="FFFFFF"/>
      </a:lt1>
      <a:dk2>
        <a:srgbClr val="EAEAEA"/>
      </a:dk2>
      <a:lt2>
        <a:srgbClr val="F5F5F5"/>
      </a:lt2>
      <a:accent1>
        <a:srgbClr val="FA4616"/>
      </a:accent1>
      <a:accent2>
        <a:srgbClr val="FAC090"/>
      </a:accent2>
      <a:accent3>
        <a:srgbClr val="00B050"/>
      </a:accent3>
      <a:accent4>
        <a:srgbClr val="FF0000"/>
      </a:accent4>
      <a:accent5>
        <a:srgbClr val="46635A"/>
      </a:accent5>
      <a:accent6>
        <a:srgbClr val="2751E3"/>
      </a:accent6>
      <a:hlink>
        <a:srgbClr val="FA4616"/>
      </a:hlink>
      <a:folHlink>
        <a:srgbClr val="FAC09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A418B-7D8F-4A66-B520-67177F5D45C6}">
  <sheetPr>
    <pageSetUpPr fitToPage="1"/>
  </sheetPr>
  <dimension ref="A1:H42"/>
  <sheetViews>
    <sheetView showGridLines="0" tabSelected="1" view="pageBreakPreview" zoomScale="85" zoomScaleNormal="100" zoomScaleSheetLayoutView="85" workbookViewId="0">
      <selection activeCell="H42" sqref="A1:H42"/>
    </sheetView>
  </sheetViews>
  <sheetFormatPr baseColWidth="10" defaultColWidth="11.42578125" defaultRowHeight="15" x14ac:dyDescent="0.25"/>
  <cols>
    <col min="1" max="2" width="10.5703125" customWidth="1"/>
    <col min="3" max="6" width="20.5703125" customWidth="1"/>
    <col min="7" max="7" width="8.42578125" customWidth="1"/>
    <col min="8" max="8" width="46" customWidth="1"/>
  </cols>
  <sheetData>
    <row r="1" spans="1:8" ht="14.45" customHeight="1" x14ac:dyDescent="0.25">
      <c r="A1" s="36" t="s">
        <v>25</v>
      </c>
      <c r="B1" s="37"/>
      <c r="C1" s="13"/>
      <c r="D1" s="17"/>
      <c r="E1" s="14" t="s">
        <v>28</v>
      </c>
      <c r="F1" s="15"/>
      <c r="G1" s="56" t="s">
        <v>44</v>
      </c>
      <c r="H1" s="57"/>
    </row>
    <row r="2" spans="1:8" ht="15" customHeight="1" x14ac:dyDescent="0.25">
      <c r="A2" s="36" t="s">
        <v>26</v>
      </c>
      <c r="B2" s="37"/>
      <c r="C2" s="13"/>
      <c r="D2" s="17"/>
      <c r="E2" s="14" t="s">
        <v>29</v>
      </c>
      <c r="F2" s="16"/>
      <c r="G2" s="58"/>
      <c r="H2" s="59"/>
    </row>
    <row r="3" spans="1:8" ht="15" customHeight="1" x14ac:dyDescent="0.25">
      <c r="A3" s="36" t="s">
        <v>27</v>
      </c>
      <c r="B3" s="37"/>
      <c r="C3" s="13"/>
      <c r="D3" s="17"/>
      <c r="E3" s="14" t="s">
        <v>30</v>
      </c>
      <c r="F3" s="16"/>
      <c r="G3" s="58"/>
      <c r="H3" s="59"/>
    </row>
    <row r="4" spans="1:8" ht="15" customHeight="1" x14ac:dyDescent="0.25">
      <c r="A4" s="36" t="s">
        <v>24</v>
      </c>
      <c r="B4" s="37"/>
      <c r="C4" s="13"/>
      <c r="E4" s="14" t="s">
        <v>23</v>
      </c>
      <c r="F4" s="16"/>
      <c r="G4" s="60"/>
      <c r="H4" s="61"/>
    </row>
    <row r="6" spans="1:8" ht="18.75" x14ac:dyDescent="0.3">
      <c r="A6" s="62" t="s">
        <v>0</v>
      </c>
      <c r="B6" s="30"/>
      <c r="C6" s="30"/>
      <c r="D6" s="30"/>
      <c r="E6" s="30"/>
      <c r="F6" s="30"/>
      <c r="G6" s="31" t="s">
        <v>1</v>
      </c>
      <c r="H6" s="31" t="s">
        <v>2</v>
      </c>
    </row>
    <row r="7" spans="1:8" x14ac:dyDescent="0.25">
      <c r="A7" s="28">
        <v>1</v>
      </c>
      <c r="B7" s="64" t="s">
        <v>3</v>
      </c>
      <c r="C7" s="65"/>
      <c r="D7" s="65"/>
      <c r="E7" s="65"/>
      <c r="F7" s="65"/>
      <c r="G7" s="28" t="s">
        <v>32</v>
      </c>
      <c r="H7" s="29"/>
    </row>
    <row r="8" spans="1:8" x14ac:dyDescent="0.25">
      <c r="A8" s="5">
        <v>2</v>
      </c>
      <c r="B8" s="66" t="s">
        <v>4</v>
      </c>
      <c r="C8" s="67"/>
      <c r="D8" s="67"/>
      <c r="E8" s="67"/>
      <c r="F8" s="67"/>
      <c r="G8" s="5" t="s">
        <v>33</v>
      </c>
      <c r="H8" s="2"/>
    </row>
    <row r="9" spans="1:8" x14ac:dyDescent="0.25">
      <c r="A9" s="5">
        <v>3</v>
      </c>
      <c r="B9" s="68" t="s">
        <v>35</v>
      </c>
      <c r="C9" s="69"/>
      <c r="D9" s="69"/>
      <c r="E9" s="69"/>
      <c r="F9" s="69"/>
      <c r="G9" s="5" t="s">
        <v>32</v>
      </c>
      <c r="H9" s="2"/>
    </row>
    <row r="10" spans="1:8" x14ac:dyDescent="0.25">
      <c r="A10" s="5">
        <v>4</v>
      </c>
      <c r="B10" s="66" t="s">
        <v>34</v>
      </c>
      <c r="C10" s="67"/>
      <c r="D10" s="67"/>
      <c r="E10" s="67"/>
      <c r="F10" s="67"/>
      <c r="G10" s="5" t="s">
        <v>33</v>
      </c>
      <c r="H10" s="2"/>
    </row>
    <row r="11" spans="1:8" x14ac:dyDescent="0.25">
      <c r="A11" s="5">
        <v>5</v>
      </c>
      <c r="B11" s="68" t="s">
        <v>5</v>
      </c>
      <c r="C11" s="69"/>
      <c r="D11" s="69"/>
      <c r="E11" s="69"/>
      <c r="F11" s="69"/>
      <c r="G11" s="5" t="s">
        <v>33</v>
      </c>
      <c r="H11" s="2"/>
    </row>
    <row r="12" spans="1:8" x14ac:dyDescent="0.25">
      <c r="A12" s="12">
        <v>6</v>
      </c>
      <c r="B12" s="70" t="s">
        <v>6</v>
      </c>
      <c r="C12" s="70"/>
      <c r="D12" s="70"/>
      <c r="E12" s="70"/>
      <c r="F12" s="70"/>
      <c r="G12" s="12" t="s">
        <v>32</v>
      </c>
      <c r="H12" s="26"/>
    </row>
    <row r="13" spans="1:8" x14ac:dyDescent="0.25">
      <c r="G13" s="9">
        <f>COUNTIF(G7:G12,"O")/COUNTA(G7:G12)</f>
        <v>0.5</v>
      </c>
    </row>
    <row r="14" spans="1:8" ht="18.75" x14ac:dyDescent="0.3">
      <c r="A14" s="63" t="s">
        <v>7</v>
      </c>
      <c r="B14" s="1"/>
      <c r="C14" s="1"/>
      <c r="D14" s="1"/>
      <c r="E14" s="1"/>
      <c r="F14" s="1"/>
      <c r="G14" s="18" t="s">
        <v>1</v>
      </c>
      <c r="H14" s="18" t="s">
        <v>2</v>
      </c>
    </row>
    <row r="15" spans="1:8" x14ac:dyDescent="0.25">
      <c r="A15" s="10">
        <v>7</v>
      </c>
      <c r="B15" s="41" t="s">
        <v>36</v>
      </c>
      <c r="C15" s="42"/>
      <c r="D15" s="42"/>
      <c r="E15" s="42"/>
      <c r="F15" s="42"/>
      <c r="G15" s="10" t="s">
        <v>32</v>
      </c>
      <c r="H15" s="11"/>
    </row>
    <row r="16" spans="1:8" x14ac:dyDescent="0.25">
      <c r="A16" s="5">
        <v>8</v>
      </c>
      <c r="B16" s="43" t="s">
        <v>37</v>
      </c>
      <c r="C16" s="44"/>
      <c r="D16" s="44"/>
      <c r="E16" s="44"/>
      <c r="F16" s="44"/>
      <c r="G16" s="5" t="s">
        <v>32</v>
      </c>
      <c r="H16" s="19"/>
    </row>
    <row r="17" spans="1:8" x14ac:dyDescent="0.25">
      <c r="A17" s="5">
        <v>9</v>
      </c>
      <c r="B17" s="43" t="s">
        <v>38</v>
      </c>
      <c r="C17" s="44"/>
      <c r="D17" s="44"/>
      <c r="E17" s="44"/>
      <c r="F17" s="44"/>
      <c r="G17" s="5" t="s">
        <v>32</v>
      </c>
      <c r="H17" s="25"/>
    </row>
    <row r="18" spans="1:8" x14ac:dyDescent="0.25">
      <c r="A18" s="5">
        <v>10</v>
      </c>
      <c r="B18" s="45" t="s">
        <v>39</v>
      </c>
      <c r="C18" s="46"/>
      <c r="D18" s="46"/>
      <c r="E18" s="46"/>
      <c r="F18" s="46"/>
      <c r="G18" s="5" t="s">
        <v>33</v>
      </c>
      <c r="H18" s="2"/>
    </row>
    <row r="19" spans="1:8" x14ac:dyDescent="0.25">
      <c r="A19" s="5">
        <v>11</v>
      </c>
      <c r="B19" s="43" t="s">
        <v>40</v>
      </c>
      <c r="C19" s="44"/>
      <c r="D19" s="44"/>
      <c r="E19" s="44"/>
      <c r="F19" s="44"/>
      <c r="G19" s="5" t="s">
        <v>33</v>
      </c>
      <c r="H19" s="19"/>
    </row>
    <row r="20" spans="1:8" x14ac:dyDescent="0.25">
      <c r="A20" s="12">
        <v>12</v>
      </c>
      <c r="B20" s="47" t="s">
        <v>41</v>
      </c>
      <c r="C20" s="48"/>
      <c r="D20" s="48"/>
      <c r="E20" s="48"/>
      <c r="F20" s="48"/>
      <c r="G20" s="12" t="s">
        <v>33</v>
      </c>
      <c r="H20" s="20"/>
    </row>
    <row r="21" spans="1:8" x14ac:dyDescent="0.25">
      <c r="A21" s="3"/>
      <c r="B21" s="6"/>
      <c r="C21" s="6"/>
      <c r="D21" s="6"/>
      <c r="E21" s="6"/>
      <c r="F21" s="6"/>
      <c r="G21" s="8">
        <f>COUNTIF(G15:G20,"o")/COUNTA(G15:G20)</f>
        <v>0.5</v>
      </c>
    </row>
    <row r="22" spans="1:8" ht="18.75" x14ac:dyDescent="0.3">
      <c r="A22" s="62" t="s">
        <v>8</v>
      </c>
      <c r="B22" s="30"/>
      <c r="C22" s="30"/>
      <c r="D22" s="30"/>
      <c r="E22" s="30"/>
      <c r="F22" s="30"/>
      <c r="G22" s="31" t="s">
        <v>1</v>
      </c>
      <c r="H22" s="31" t="s">
        <v>2</v>
      </c>
    </row>
    <row r="23" spans="1:8" x14ac:dyDescent="0.25">
      <c r="A23" s="28">
        <v>13</v>
      </c>
      <c r="B23" s="49" t="s">
        <v>9</v>
      </c>
      <c r="C23" s="50"/>
      <c r="D23" s="50"/>
      <c r="E23" s="50"/>
      <c r="F23" s="50"/>
      <c r="G23" s="28" t="s">
        <v>33</v>
      </c>
      <c r="H23" s="32"/>
    </row>
    <row r="24" spans="1:8" x14ac:dyDescent="0.25">
      <c r="A24" s="5">
        <v>14</v>
      </c>
      <c r="B24" s="39" t="s">
        <v>42</v>
      </c>
      <c r="C24" s="40"/>
      <c r="D24" s="40"/>
      <c r="E24" s="40"/>
      <c r="F24" s="40"/>
      <c r="G24" s="5" t="s">
        <v>32</v>
      </c>
      <c r="H24" s="21"/>
    </row>
    <row r="25" spans="1:8" ht="14.85" customHeight="1" x14ac:dyDescent="0.25">
      <c r="A25" s="5">
        <v>15</v>
      </c>
      <c r="B25" s="40" t="s">
        <v>20</v>
      </c>
      <c r="C25" s="40"/>
      <c r="D25" s="40"/>
      <c r="E25" s="40"/>
      <c r="F25" s="40"/>
      <c r="G25" s="5" t="s">
        <v>33</v>
      </c>
      <c r="H25" s="21"/>
    </row>
    <row r="26" spans="1:8" x14ac:dyDescent="0.25">
      <c r="A26" s="5">
        <v>16</v>
      </c>
      <c r="B26" s="49" t="s">
        <v>10</v>
      </c>
      <c r="C26" s="50"/>
      <c r="D26" s="50"/>
      <c r="E26" s="50"/>
      <c r="F26" s="50"/>
      <c r="G26" s="4" t="s">
        <v>32</v>
      </c>
      <c r="H26" s="21"/>
    </row>
    <row r="27" spans="1:8" x14ac:dyDescent="0.25">
      <c r="A27" s="5">
        <v>17</v>
      </c>
      <c r="B27" s="39" t="s">
        <v>11</v>
      </c>
      <c r="C27" s="40"/>
      <c r="D27" s="40"/>
      <c r="E27" s="40"/>
      <c r="F27" s="40"/>
      <c r="G27" s="4" t="s">
        <v>32</v>
      </c>
      <c r="H27" s="21"/>
    </row>
    <row r="28" spans="1:8" x14ac:dyDescent="0.25">
      <c r="A28" s="5">
        <v>18</v>
      </c>
      <c r="B28" s="39" t="s">
        <v>12</v>
      </c>
      <c r="C28" s="40"/>
      <c r="D28" s="40"/>
      <c r="E28" s="40"/>
      <c r="F28" s="40"/>
      <c r="G28" s="4" t="s">
        <v>32</v>
      </c>
      <c r="H28" s="21"/>
    </row>
    <row r="29" spans="1:8" x14ac:dyDescent="0.25">
      <c r="A29" s="5">
        <v>19</v>
      </c>
      <c r="B29" s="39" t="s">
        <v>13</v>
      </c>
      <c r="C29" s="40"/>
      <c r="D29" s="40"/>
      <c r="E29" s="40"/>
      <c r="F29" s="40"/>
      <c r="G29" s="4" t="s">
        <v>33</v>
      </c>
      <c r="H29" s="21"/>
    </row>
    <row r="30" spans="1:8" ht="14.85" customHeight="1" x14ac:dyDescent="0.25">
      <c r="A30" s="5">
        <v>20</v>
      </c>
      <c r="B30" s="39" t="s">
        <v>21</v>
      </c>
      <c r="C30" s="40"/>
      <c r="D30" s="40"/>
      <c r="E30" s="40"/>
      <c r="F30" s="40"/>
      <c r="G30" s="4" t="s">
        <v>32</v>
      </c>
      <c r="H30" s="24"/>
    </row>
    <row r="31" spans="1:8" x14ac:dyDescent="0.25">
      <c r="A31" s="5">
        <v>21</v>
      </c>
      <c r="B31" s="39" t="s">
        <v>14</v>
      </c>
      <c r="C31" s="40"/>
      <c r="D31" s="40"/>
      <c r="E31" s="40"/>
      <c r="F31" s="40"/>
      <c r="G31" s="4" t="s">
        <v>32</v>
      </c>
      <c r="H31" s="21"/>
    </row>
    <row r="32" spans="1:8" ht="14.85" customHeight="1" x14ac:dyDescent="0.25">
      <c r="A32" s="5">
        <v>22</v>
      </c>
      <c r="B32" s="39" t="s">
        <v>15</v>
      </c>
      <c r="C32" s="40"/>
      <c r="D32" s="40"/>
      <c r="E32" s="40"/>
      <c r="F32" s="40"/>
      <c r="G32" s="4" t="s">
        <v>32</v>
      </c>
      <c r="H32" s="21"/>
    </row>
    <row r="33" spans="1:8" ht="14.85" customHeight="1" x14ac:dyDescent="0.25">
      <c r="A33" s="5">
        <v>23</v>
      </c>
      <c r="B33" s="39" t="s">
        <v>16</v>
      </c>
      <c r="C33" s="40"/>
      <c r="D33" s="40"/>
      <c r="E33" s="40"/>
      <c r="F33" s="40"/>
      <c r="G33" s="4" t="s">
        <v>32</v>
      </c>
      <c r="H33" s="21"/>
    </row>
    <row r="34" spans="1:8" x14ac:dyDescent="0.25">
      <c r="A34" s="5">
        <v>24</v>
      </c>
      <c r="B34" s="39" t="s">
        <v>17</v>
      </c>
      <c r="C34" s="40"/>
      <c r="D34" s="40"/>
      <c r="E34" s="40"/>
      <c r="F34" s="40"/>
      <c r="G34" s="4" t="s">
        <v>33</v>
      </c>
      <c r="H34" s="21"/>
    </row>
    <row r="35" spans="1:8" ht="14.85" customHeight="1" x14ac:dyDescent="0.25">
      <c r="A35" s="5">
        <v>25</v>
      </c>
      <c r="B35" s="39" t="s">
        <v>22</v>
      </c>
      <c r="C35" s="40"/>
      <c r="D35" s="40"/>
      <c r="E35" s="40"/>
      <c r="F35" s="40"/>
      <c r="G35" s="4" t="s">
        <v>32</v>
      </c>
      <c r="H35" s="21"/>
    </row>
    <row r="36" spans="1:8" x14ac:dyDescent="0.25">
      <c r="A36" s="12">
        <v>26</v>
      </c>
      <c r="B36" s="52" t="s">
        <v>43</v>
      </c>
      <c r="C36" s="53"/>
      <c r="D36" s="53"/>
      <c r="E36" s="53"/>
      <c r="F36" s="53"/>
      <c r="G36" s="33" t="s">
        <v>33</v>
      </c>
      <c r="H36" s="34"/>
    </row>
    <row r="37" spans="1:8" x14ac:dyDescent="0.25">
      <c r="B37" s="54"/>
      <c r="C37" s="54"/>
      <c r="D37" s="54"/>
      <c r="E37" s="54"/>
      <c r="F37" s="54"/>
      <c r="G37" s="7">
        <f>COUNTIF(G23:G36,"o")/COUNTA(G23:G36)</f>
        <v>0.6428571428571429</v>
      </c>
    </row>
    <row r="38" spans="1:8" x14ac:dyDescent="0.25">
      <c r="A38" s="35" t="s">
        <v>31</v>
      </c>
      <c r="B38" s="38"/>
      <c r="C38" s="38"/>
      <c r="D38" s="38"/>
      <c r="E38" s="38"/>
      <c r="F38" s="55" t="s">
        <v>18</v>
      </c>
      <c r="G38" s="22">
        <f>COUNTIF($G$7:$G$36,"O")</f>
        <v>15</v>
      </c>
      <c r="H38" s="23" t="s">
        <v>19</v>
      </c>
    </row>
    <row r="39" spans="1:8" x14ac:dyDescent="0.25">
      <c r="B39" s="38"/>
      <c r="C39" s="38"/>
      <c r="D39" s="38"/>
      <c r="E39" s="38"/>
      <c r="F39" s="55"/>
      <c r="G39" s="51">
        <f>+G38/COUNTA(G7:G12,G15:G20,G23:G36)</f>
        <v>0.57692307692307687</v>
      </c>
      <c r="H39" s="51"/>
    </row>
    <row r="40" spans="1:8" x14ac:dyDescent="0.25">
      <c r="B40" s="38"/>
      <c r="C40" s="38"/>
      <c r="D40" s="38"/>
      <c r="E40" s="38"/>
      <c r="F40" s="27"/>
    </row>
    <row r="41" spans="1:8" x14ac:dyDescent="0.25">
      <c r="B41" s="38"/>
      <c r="C41" s="38"/>
      <c r="D41" s="38"/>
      <c r="E41" s="38"/>
    </row>
    <row r="42" spans="1:8" x14ac:dyDescent="0.25">
      <c r="B42" s="38"/>
      <c r="C42" s="38"/>
      <c r="D42" s="38"/>
      <c r="E42" s="38"/>
    </row>
  </sheetData>
  <mergeCells count="35">
    <mergeCell ref="B25:F25"/>
    <mergeCell ref="B26:F26"/>
    <mergeCell ref="G39:H39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F38:F39"/>
    <mergeCell ref="B18:F18"/>
    <mergeCell ref="B19:F19"/>
    <mergeCell ref="B20:F20"/>
    <mergeCell ref="B23:F23"/>
    <mergeCell ref="B24:F24"/>
    <mergeCell ref="A4:B4"/>
    <mergeCell ref="G1:H4"/>
    <mergeCell ref="B38:E42"/>
    <mergeCell ref="A1:B1"/>
    <mergeCell ref="A2:B2"/>
    <mergeCell ref="A3:B3"/>
    <mergeCell ref="B7:F7"/>
    <mergeCell ref="B8:F8"/>
    <mergeCell ref="B9:F9"/>
    <mergeCell ref="B10:F10"/>
    <mergeCell ref="B11:F11"/>
    <mergeCell ref="B27:F27"/>
    <mergeCell ref="B12:F12"/>
    <mergeCell ref="B15:F15"/>
    <mergeCell ref="B16:F16"/>
    <mergeCell ref="B17:F17"/>
  </mergeCells>
  <pageMargins left="0.23622047244094491" right="0.23622047244094491" top="0.74803149606299213" bottom="0.74803149606299213" header="0.31496062992125984" footer="0.31496062992125984"/>
  <pageSetup scale="81" orientation="landscape" r:id="rId1"/>
  <headerFooter>
    <oddFooter>&amp;LKLMANAGEMENT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26242E7FCA6A448A1F49E7C10A177E" ma:contentTypeVersion="4" ma:contentTypeDescription="Crée un document." ma:contentTypeScope="" ma:versionID="f88f8b27b96b918593f5e6bb3cbb505e">
  <xsd:schema xmlns:xsd="http://www.w3.org/2001/XMLSchema" xmlns:xs="http://www.w3.org/2001/XMLSchema" xmlns:p="http://schemas.microsoft.com/office/2006/metadata/properties" xmlns:ns2="a4d84c70-af26-4e15-bf61-f2f21aad412e" targetNamespace="http://schemas.microsoft.com/office/2006/metadata/properties" ma:root="true" ma:fieldsID="22203700abf3990a5eb39faca4c5d18c" ns2:_="">
    <xsd:import namespace="a4d84c70-af26-4e15-bf61-f2f21aad41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d84c70-af26-4e15-bf61-f2f21aad41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68AA80-B4EE-4C40-9FED-9822C8D47B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5B1FA0-D2FB-4744-BD1D-43231A5C70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d84c70-af26-4e15-bf61-f2f21aad41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D09495-2734-45A3-99C7-005669DA7EB2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a4d84c70-af26-4e15-bf61-f2f21aad41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Grille d'audit AIC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2024-04-18T15:09:09Z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0x010100185FDEB31E671D4B8C7A142A715D8688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