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Le Guide" sheetId="1" r:id="rId4"/>
    <sheet state="visible" name="Réglage (kg ou lbs)" sheetId="2" r:id="rId5"/>
    <sheet state="visible" name="WS5S" sheetId="3" r:id="rId6"/>
    <sheet state="hidden" name="Helper" sheetId="4" r:id="rId7"/>
  </sheets>
  <definedNames/>
  <calcPr/>
  <extLst>
    <ext uri="GoogleSheetsCustomDataVersion2">
      <go:sheetsCustomData xmlns:go="http://customooxmlschemas.google.com/" r:id="rId8" roundtripDataChecksum="tldQMNWL3TKl/7pmhlwPGXZX8KlbW6RUyVUpsoWT+AA="/>
    </ext>
  </extLst>
</workbook>
</file>

<file path=xl/sharedStrings.xml><?xml version="1.0" encoding="utf-8"?>
<sst xmlns="http://schemas.openxmlformats.org/spreadsheetml/2006/main" count="208" uniqueCount="171">
  <si>
    <t>Le guide du programme</t>
  </si>
  <si>
    <t>Merci d'avoir acheté le programme !</t>
  </si>
  <si>
    <t>J'ai réalisé ce guide pour vous donner des conseils.</t>
  </si>
  <si>
    <t>(NOTE : Vous ne pourrez pas éditer ce programme si vous ne le téléchargez pas.)</t>
  </si>
  <si>
    <t>Voici le lien pour que tu puisses m'envoyer tes vidéos sur Messenger, tu as juste à cliquer sur ce texte</t>
  </si>
  <si>
    <t>Un résumé rapide du programme et comment le suivre</t>
  </si>
  <si>
    <t>⮞ La première étape consiste à télécharger ce programme, afin de pouvoir le modifier. Voir ci-dessous pour les instructions</t>
  </si>
  <si>
    <t>⮞ Les éléments à éditer immédiatement sont en jaune, le reste est ajusté automatiquement.</t>
  </si>
  <si>
    <t>⮞ Le poids est augmenté d'une semaine à l'autre par incréments conformément aux recommandations, mais si vous ne parvenez pas à augmenter votre poids une semaine (voir ci-dessous), ce n'est pas un problème. Il suffit de modifier cette cellule avec ce que vous avez réellement soulevé.</t>
  </si>
  <si>
    <t>⮞ Le poids ne doit pas être augmenté si la technique s'effondre de manière significative à un poids plus élevé.</t>
  </si>
  <si>
    <t>⮞ Ce programme s'adresse aux lifteurs de niveau intermédiaire et avancé (1 an d'expérience ou plus).</t>
  </si>
  <si>
    <t>À qui ce programme convient-il le mieux ?</t>
  </si>
  <si>
    <t>⮞ Ce programme n'est pas destiné aux purs débutants. Pour suivre ce programme, vous devez avoir une technique cohérente dans les les levées olympiques.</t>
  </si>
  <si>
    <t>⮞ Si vous êtes aux prises avec de grosses erreurs techniques et la mobilité, je ne recommanderais pas ce programme.</t>
  </si>
  <si>
    <t>⮞ Ce programme est principalement destiné aux haltérophiles de niveau intermédiaire et aux haltérophiles avancés (1+ années d'expérience).</t>
  </si>
  <si>
    <t>⮞ Vous devez connaître votre 1RM ou une bonne estimation de votre 1RM pour vos soulevés de terre avant de commencer ce programme.</t>
  </si>
  <si>
    <t>⮞ Vous ne devez pas avoir de blessures importantes qui vous empêchent de faire les exercices indiqués.</t>
  </si>
  <si>
    <t>Quel poids faut-il ajouter à chaque exercice chaque semaine ?</t>
  </si>
  <si>
    <t>⮞ Pour l'haltérophilie, il n'est pas possible de prédire avec précision les augmentations de poids pour un programme entier. Cela serait possible pour l'haltérophilie, mais l'haltérophilie a une grande composante technique, il peut donc être judicieux de diminuer le poids d'une levée par rapport à la semaine précédente dans certaines circonstances de diminuer le poids d'un soulevé de terre par rapport à la semaine précédente dans certaines circonstances.</t>
  </si>
  <si>
    <t>⮞ Cela varie selon les exercices, pour les levées complètes (arraché et épaulé-jeté), je recommanderais d'ajouter 0 à 2,5 kg chaque semaine.</t>
  </si>
  <si>
    <t xml:space="preserve">⮞    Pour les squats, je recommanderais des augmentations plus importantes, mais vous devriez rester dans la fourchette de RPE 8-9. Pour les variations de puissance et les tractions, le poids peut sembler trop léger, mais c'est idéal car l'accent doit être mis sur l'amélioration de la vitesse et le poids plus faible doit permettre une plus grande récupération. N'oubliez pas que les tractions sont un exercice technique et que si elles sont exécutées correctement, elles seront beaucoup plus difficiles.
</t>
  </si>
  <si>
    <t xml:space="preserve">⮞ Si la vitesse diminue de manière significative dans les variations de puissance d'une semaine à l'autre, le poids doit rester le même pour améliorer la vitesse. </t>
  </si>
  <si>
    <t>⮞ S'il n'est pas possible d'ajouter du poids, répétez le même poids que la semaine précédente.</t>
  </si>
  <si>
    <t>⮞ Le programme indique les augmentations maximales d'une semaine à l'autre. que des valeurs identiques ou inférieures.</t>
  </si>
  <si>
    <t>⮞ Le RPE est utilisé à la place des pourcentages pour certains exercices, car pour ces exercices, vous ne pouvez pas vraiment connaître votre max, et ce n'est pas pratique.</t>
  </si>
  <si>
    <t>Faut-il modifier les exercices ?</t>
  </si>
  <si>
    <t>Réponse courte : Les exercices ne doivent pas être modifiés.</t>
  </si>
  <si>
    <t xml:space="preserve">Une erreur fréquente que commettent les débutants et les haltérophiles de niveau intermédiaire est de changer constamment les exercices qu'ils font. 
</t>
  </si>
  <si>
    <t xml:space="preserve">Il peut être optimal de changer d'exercice pour corriger une erreur technique ou pour travailler sur un point faible de l'ascenseur, cependant, je ne recommanderais pas à quelqu'un de peu expérimenté de le faire, dans ce cas, je recommanderais un entraîneur.
</t>
  </si>
  <si>
    <t xml:space="preserve">Vous n'avez pas acheté ce programme pour faire votre propre programme.
</t>
  </si>
  <si>
    <t xml:space="preserve">Pour simplifier les choses et faire une pause mentale, la progression sera meilleure si vous vous en tenez au programme. 
</t>
  </si>
  <si>
    <t xml:space="preserve">Il s'agit d'une règle extrêmement importante.
</t>
  </si>
  <si>
    <t xml:space="preserve">Si vous avez une blessure qui vous empêche d'effectuer un exercice, je vous recommande d'utiliser un poids plus léger ou de remplacer l'exercice par un exercice aussi similaire que possible. Par exemple, si vous avez une blessure au poignet qui vous empêche de faire du squat avant, je vous recommande de faire des squats avant avec des sangles ou des squats avant avec les bras croisés. 
</t>
  </si>
  <si>
    <t xml:space="preserve">Un autre exemple est que si vous avez une blessure à la cheville qui vous empêche de faire du split jerking, vous devriez faire des power jerks à la place. Lorsque vous avez une blessure, il vous suffit d'expérimenter et de trouver un exercice que vous pouvez réaliser. 
</t>
  </si>
  <si>
    <t>Des exercices supplémentaires peuvent-ils être effectués ?</t>
  </si>
  <si>
    <t xml:space="preserve">Des exercices supplémentaires peuvent être effectués, mais il est préférable de les faire pendant l'échauffement. Par exemple, si vous avez du mal à passer rapidement sous la barre à l'arraché, vous pouvez faire des arrachés en suspension ou des arrachés avec chute pendant l'échauffement. </t>
  </si>
  <si>
    <t xml:space="preserve">Quant aux exercices de type bodybuilding, vous pouvez les ajouter à condition qu'ils n'interfèrent pas avec les autres exercices. Je n'en ai pas rajouté dans le programme car il y a déjà beaucoup à faire. </t>
  </si>
  <si>
    <t>Est-il possible de modifier les jours de chaque session de formation ?</t>
  </si>
  <si>
    <t>Dans le programme, je mets jour 1, jour 2, etc. au lieu de lundi, mercredi, etc. car l'emploi du temps de chacun est différent. J'ai indiqué les jours recommandés, mais il est possible de les remplacer par d'autres jours.</t>
  </si>
  <si>
    <t>Comment ce programme est-il structuré ?</t>
  </si>
  <si>
    <t>Ce programme est divisé en trois phases :</t>
  </si>
  <si>
    <t>Phase de haut volume</t>
  </si>
  <si>
    <t>Cette phase comprend le plus grand nombre de variations et le volume le plus élevé. L'objectif de cette phase est de développer la masse musculaire et la capacité de travail. Comme toutes les phases, il s'agit d'améliorer la technique. Un volume élevé implique beaucoup d'entraînement aux mouvements olympiques.</t>
  </si>
  <si>
    <t xml:space="preserve">La variation élevée est utile pour se concentrer sur des parties spécifiques des lifts classiques. Par exemple, faire beaucoup hang snatches peut aider à améliorer la vitesse sous la barre. 
</t>
  </si>
  <si>
    <t xml:space="preserve">Vous pouvez penser que le poids est léger au début, c'est intentionnel car cela vous donne le temps de vous adapter au programme.
</t>
  </si>
  <si>
    <t xml:space="preserve">Phase de Force
</t>
  </si>
  <si>
    <t>C'est la phase où vous commencez vraiment à voir des progrès dans les levées classiques. La programmation devient beaucoup plus simple avec des variations réduites. L'objectif est de reprendre ce que vous avez travaillé dans la phase précédente et de l'appliquer à l'arraché pur et à l'épaulé-jeté.</t>
  </si>
  <si>
    <t>Phase de Peak</t>
  </si>
  <si>
    <t xml:space="preserve">L'objectif de cette phase est de tester vos capacités et de vous préparer au sport : 1RM à l'arraché et 1RM à l'épaulé-jeté. 
</t>
  </si>
  <si>
    <t>Il s'agit de la phase la plus courte, car vous ne gagnez pas de force pendant cette phase. Vous vous préparez à montrer la force que vous avez acquise au cours des phases précédentes.</t>
  </si>
  <si>
    <t xml:space="preserve">Quel doit être mon régime alimentaire ?
</t>
  </si>
  <si>
    <t xml:space="preserve">Pendant ce programme, il est important que vous ne soyez pas en déficit calorique dans le but de perdre du poids. Si votre objectif est de perdre du poids, vous devriez suivre un autre programme avant de commencer celui-ci.
</t>
  </si>
  <si>
    <t xml:space="preserve">Je vais énumérer les principes de base de la nutrition que vous devriez suivre : 
</t>
  </si>
  <si>
    <t xml:space="preserve">⮞    Vous mangez les calories de maintien (ou un surplus si votre objectif est de prendre du poids). </t>
  </si>
  <si>
    <t xml:space="preserve">⮞    Veillez à consommer au moins 1,6 g de protéines par kg de poids corporel et par jour.
</t>
  </si>
  <si>
    <t xml:space="preserve">⮞   Veillez à consommer au moins 0,65 g de graisses par kg de poids corporel et par jour..
</t>
  </si>
  <si>
    <t xml:space="preserve">⮞    Le reste des calories peut provenir des glucides. </t>
  </si>
  <si>
    <t xml:space="preserve">Bien sûr, il y a d'autres détails, mais si vous suivez ces principes, vous aurez parcouru 90 % du chemin.
</t>
  </si>
  <si>
    <t>Puis-je faire de la musculation tout en suivant ce programme ?</t>
  </si>
  <si>
    <t xml:space="preserve">Le développé couché et les exercices pour le haut du corps peuvent contribuer à la progression de l'haltérophilie, mais cela dépend beaucoup de l'individu.
</t>
  </si>
  <si>
    <t xml:space="preserve">Par exemple, si vous êtes un powerlifter en transition vers l'haltérophilie, vous aurez probablement un développé couché plus élevé que la moyenne, et le faire ne ferait que retirer de l'énergie à d'autres exercices. En fait, cela pourrait même être un obstacle à la progression avec les levées olympiques.
</t>
  </si>
  <si>
    <t xml:space="preserve">Les exercices pour le haut du corps sont excellents et le programme comporte déjà des exercices pour le haut du corps spécifiques à l'haltérophilie. Il n'est pas nécessaire de faire plus d'exercices pour le haut du corps. </t>
  </si>
  <si>
    <t xml:space="preserve">Même si votre objectif est d'améliorer le développé couché pour le plaisir, je vous recommande de ne le faire qu'après avoir terminé le programme, car il peut interférer avec des éléments tels que la mobilité et la vitesse.
</t>
  </si>
  <si>
    <t>Quelle doit être la durée des périodes de repos entre les séries ?</t>
  </si>
  <si>
    <t>Cela varie. Il dépend de l'individu, de l'exercice, du poids et du nombre de répétitions.</t>
  </si>
  <si>
    <t>Par exemple, le temps de repos entre des séries de deux à l'arraché est beaucoup plus court que le temps de repos entre des séries de 8 au squat. de 8 au squat.</t>
  </si>
  <si>
    <t>Une personne pesant 105 kg et mesurant 1,80 m aura besoin de plus de repos qu'une personne pesant 60 kg et mesurant 1,60 m.</t>
  </si>
  <si>
    <t>En règle générale, le temps de repos que vous devez prendre est le temps de repos dont vous avez besoin pour réussir la série suivante avec la meilleure technique et la meilleure puissance possible. avec la meilleure technique et la meilleure puissance possible.</t>
  </si>
  <si>
    <t>Ou... jusqu'à ce que votre rythme cardiaque et votre respiration reviennent à la normale.</t>
  </si>
  <si>
    <t xml:space="preserve">Puis-je faire du cardio tout en suivant ce programme ?
</t>
  </si>
  <si>
    <t>Oui, vous pouvez et vous devriez probablement le faire (pour des raisons de santé, notamment). Veillez simplement à ce que l'intensité soit faible, bien sûr.</t>
  </si>
  <si>
    <t>Il serait judicieux de diminuer progressivement la quantité et l'intensité des exercices cardio à mesure que vous approchez de la fin du programme. Cela vous permettra d'atteindre le meilleur niveau possible.</t>
  </si>
  <si>
    <t>Meilleur protocole d'échauffement ?</t>
  </si>
  <si>
    <t>Ma philosophie en matière d'échauffement consiste à faire l'exercice et les exercices connexes pour lesquels je m'échauffe.</t>
  </si>
  <si>
    <t>Ainsi, si j'ai 120 kg d'arraché, 6 séries de 3. Ensuite, je commencerai par arracher la barre et je m'amuserai avec des équilibres d'arraché, des arrachés musculaires, etc. jusqu'à 120 kg.</t>
  </si>
  <si>
    <t>Je pense que c'est plus utile que de faire des échauffements qui ne sont pas spécifiques à l'exercice que vous faites. Faire quelque chose comme comme un étirement aléatoire des ischio-jambiers et un roulage en mousse ne vous préparera pas à la position basse de l'arraché.</t>
  </si>
  <si>
    <t>Disons que vous avez du mal à vous mouvoir dans la position inférieure de l'arraché. des équilibres à l'arraché, des overhead squats, des overhead squats avec pause et des arrachages proprement dits pendant que vous vous échauffez pour votre première série d'arrachages. d'arraché.</t>
  </si>
  <si>
    <t>Pour vous donner une idée, voici un exemple d'échauffement pour quelqu'un qui a du mal à se mettre en position basse :</t>
  </si>
  <si>
    <t>Barre : arraché + overhead squat (avec 5 secondes de pause)*4 - 3 séries</t>
  </si>
  <si>
    <t>40 kg : arraché + équilibre à l'arraché (avec 5 secondes de pause)*2 - 2 séries</t>
  </si>
  <si>
    <t>50 kg : arraché + équilibre à l'arraché*3</t>
  </si>
  <si>
    <t>65 kg : arraché*3</t>
  </si>
  <si>
    <t>75 kg : arraché*2</t>
  </si>
  <si>
    <t>85 kg : arraché*2</t>
  </si>
  <si>
    <t>95 kg : arraché*1</t>
  </si>
  <si>
    <t>100kg : arraché 6 séries de 3</t>
  </si>
  <si>
    <t>Puis-je répéter ce programme ?</t>
  </si>
  <si>
    <t>Oui, vous pouvez, mais certainement pas immédiatement après avoir terminé le programme.</t>
  </si>
  <si>
    <t>Une fois que vous avez terminé le programme, il est préférable d'avoir une semaine de délestage similaire à la semaine 11 du programme. Ensuite, il est conseillé de suivre 6 à 8 semaines d'entraînement plus facile et différent.</t>
  </si>
  <si>
    <t>La raison en est que vous risquez de vous épuiser et de vous blesser. Ce programme n'est pas facile et il est très intense. en l'enchaînant.</t>
  </si>
  <si>
    <t>Feriez-vous le programme de squat de Smolov en parallèle ? Certainement pas. Est-il judicieux de s'entraîner dur toute l'année sans période de repos ? période de repos. Certainement pas.</t>
  </si>
  <si>
    <t>Alors, les 6 à 8 semaines d'entraînement plus facile... A quoi cela doit-il ressembler ? L'idée de base est de permettre à votre corps de récupérer et de retrouver la motivation. et de retrouver la motivation. Il s'agit également d'une pause mentale agréable, où l'on s'entraîne sans programme et sans horaire rigoureux.</t>
  </si>
  <si>
    <t>Pendant ces semaines, il n'est pas nécessaire de dépasser le RPE 8 pour presque tous les exercices. Vous pouvez choisir des exercices qui résolvent un problème technique spécifique que vous avez. Par exemple, si vous avez des difficultés à vous étendre complètement sur le jerk, il serait judicieux de faire beaucoup de complexes de push press.</t>
  </si>
  <si>
    <t>Les principes de base pendant cette période sont les suivants :</t>
  </si>
  <si>
    <t>⮞ Volume modéré (triple à l'arraché, double à l'épaulé-jeté, 3-6 répétitions au squat, etc.)</t>
  </si>
  <si>
    <t>⮞ Intensité faible à modérée</t>
  </si>
  <si>
    <t>⮞ La même fréquence ou une fréquence légèrement inférieure (je pense qu'il est toujours important de s'entraîner au moins 5 fois par semaine pendant cette période. 4 jours est un minimum absolu)</t>
  </si>
  <si>
    <t>Information</t>
  </si>
  <si>
    <t>Choisie kg ou lbs</t>
  </si>
  <si>
    <t>Sélectionne ton unité de mesure</t>
  </si>
  <si>
    <t>KG</t>
  </si>
  <si>
    <t>PHASE À HAUT VOLUME (PARTIE 1)</t>
  </si>
  <si>
    <t>EXERCICE</t>
  </si>
  <si>
    <t>1RMs</t>
  </si>
  <si>
    <t xml:space="preserve">Snatch </t>
  </si>
  <si>
    <t xml:space="preserve">C&amp;J </t>
  </si>
  <si>
    <t xml:space="preserve">Backsquat </t>
  </si>
  <si>
    <t xml:space="preserve">Frontsquat </t>
  </si>
  <si>
    <t xml:space="preserve">Push Press </t>
  </si>
  <si>
    <t>Strict Press</t>
  </si>
  <si>
    <t>Deadlift</t>
  </si>
  <si>
    <t xml:space="preserve">SEMAINE </t>
  </si>
  <si>
    <t>Charge</t>
  </si>
  <si>
    <t>%</t>
  </si>
  <si>
    <t>SETS</t>
  </si>
  <si>
    <t>REPS</t>
  </si>
  <si>
    <t>Semaine 1</t>
  </si>
  <si>
    <t>Muscle Clean</t>
  </si>
  <si>
    <t>Jour 1</t>
  </si>
  <si>
    <t>Clean Deadlifts</t>
  </si>
  <si>
    <t>Front Squats</t>
  </si>
  <si>
    <t>Muscle Snatch</t>
  </si>
  <si>
    <t>Jour 2</t>
  </si>
  <si>
    <t>Snatch Pulls</t>
  </si>
  <si>
    <t>Overhead Squats</t>
  </si>
  <si>
    <t>Semaine 2</t>
  </si>
  <si>
    <t>Power Clean</t>
  </si>
  <si>
    <t>Clean Pulls</t>
  </si>
  <si>
    <t>Power Snatch</t>
  </si>
  <si>
    <t>Snatch Balance</t>
  </si>
  <si>
    <t>Snatch Grip Deadlifts</t>
  </si>
  <si>
    <t>Semaine 3</t>
  </si>
  <si>
    <t>Clean + Front Squat + Jerk</t>
  </si>
  <si>
    <t>RDL (Romanian Deadlift)</t>
  </si>
  <si>
    <t>Barbell Squats Jump</t>
  </si>
  <si>
    <t>Snatch + Overhead Squat + Snatch Balance</t>
  </si>
  <si>
    <t>Overhead Walking Lunges</t>
  </si>
  <si>
    <t xml:space="preserve">Tall Snatch </t>
  </si>
  <si>
    <t>Semaine 4</t>
  </si>
  <si>
    <t xml:space="preserve">Clean &amp; Jerk </t>
  </si>
  <si>
    <t>Halting Clean Deadlift (arrêt au-dessus du genou)</t>
  </si>
  <si>
    <t>Snatch</t>
  </si>
  <si>
    <t>Snatch Pull sur blocs</t>
  </si>
  <si>
    <t>Snatch Grip Push Press derrière la tête</t>
  </si>
  <si>
    <t>Semaine 5</t>
  </si>
  <si>
    <t xml:space="preserve">Complex: Clean Pull + Power Clean + Front Squat + Jerk </t>
  </si>
  <si>
    <t>Clean Grip Overhead Squats</t>
  </si>
  <si>
    <t>Snatch Pull + Power Snatch + Overhead Squat</t>
  </si>
  <si>
    <t>Muscle Snatch sans contact</t>
  </si>
  <si>
    <t>Plyometric Push-Ups</t>
  </si>
  <si>
    <t>⦿</t>
  </si>
  <si>
    <t>Les éléments à modifier immédiatement sont en jaune, le reste est ajusté automatiquement.</t>
  </si>
  <si>
    <t>Chaque exercice répertorié est accompagné d'une vidéo vous montrant l'exercice. Cliquez sur l'exercice pour le visionner</t>
  </si>
  <si>
    <t xml:space="preserve">&gt;The weight at the start might feel light or too easy, this is normal. This is to get you used to the program. </t>
  </si>
  <si>
    <t>WEEK 1</t>
  </si>
  <si>
    <t>WEEK 2</t>
  </si>
  <si>
    <t>WEEK 3</t>
  </si>
  <si>
    <t>WEEK 4</t>
  </si>
  <si>
    <t>WEEK 5</t>
  </si>
  <si>
    <t>WEEK 6</t>
  </si>
  <si>
    <t>WEEK 7</t>
  </si>
  <si>
    <t>WEEK 8</t>
  </si>
  <si>
    <t>WEEK 9</t>
  </si>
  <si>
    <t>WEEK 10</t>
  </si>
  <si>
    <t>WEEK 11</t>
  </si>
  <si>
    <t>WEEK 12</t>
  </si>
  <si>
    <t>WEEK 13</t>
  </si>
  <si>
    <t>WEEK 14</t>
  </si>
  <si>
    <t>WEEK 15</t>
  </si>
  <si>
    <t>Max</t>
  </si>
  <si>
    <t>kg</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</si>
</sst>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quot;WEEK&quot; ##"/>
    <numFmt numFmtId="165" formatCode="[$-409]d\-mmm"/>
    <numFmt numFmtId="166" formatCode="0.0%"/>
  </numFmts>
  <fonts count="64">
    <font>
      <sz val="11.0"/>
      <color theme="1"/>
      <name val="Roboto"/>
      <scheme val="minor"/>
    </font>
    <font>
      <sz val="30.0"/>
      <color theme="1"/>
      <name val="Cambria"/>
    </font>
    <font>
      <color theme="1"/>
      <name val="Roboto"/>
    </font>
    <font>
      <sz val="36.0"/>
      <color theme="1"/>
      <name val="Montserrat"/>
    </font>
    <font>
      <b/>
      <sz val="34.0"/>
      <color theme="1"/>
      <name val="Montserrat"/>
    </font>
    <font>
      <i/>
      <sz val="11.0"/>
      <color theme="1"/>
      <name val="Cambria"/>
    </font>
    <font>
      <i/>
      <sz val="11.0"/>
      <color rgb="FF000000"/>
      <name val="Cambria"/>
    </font>
    <font>
      <sz val="14.0"/>
      <color rgb="FF000000"/>
      <name val="DM Sans"/>
    </font>
    <font>
      <sz val="10.0"/>
      <color rgb="FF000000"/>
      <name val="Times New Roman"/>
    </font>
    <font>
      <b/>
      <sz val="12.0"/>
      <color rgb="FFFF0000"/>
      <name val="DM Sans"/>
    </font>
    <font>
      <u/>
      <sz val="14.0"/>
      <color rgb="FF0000FF"/>
      <name val="DM Sans"/>
    </font>
    <font>
      <b/>
      <sz val="13.0"/>
      <color theme="1"/>
      <name val="Cambria"/>
    </font>
    <font>
      <b/>
      <u/>
      <sz val="13.0"/>
      <color rgb="FF000000"/>
      <name val="Cambria"/>
    </font>
    <font>
      <b/>
      <sz val="14.0"/>
      <color rgb="FFFFFFFF"/>
      <name val="DM Sans"/>
    </font>
    <font>
      <sz val="11.0"/>
      <color rgb="FF000000"/>
      <name val="DM Sans"/>
    </font>
    <font>
      <b/>
      <sz val="14.0"/>
      <color theme="1"/>
      <name val="Cambria"/>
    </font>
    <font>
      <b/>
      <sz val="14.0"/>
      <color rgb="FF000000"/>
      <name val="Cambria"/>
    </font>
    <font>
      <u/>
      <sz val="11.0"/>
      <color theme="1"/>
      <name val="Cambria"/>
    </font>
    <font>
      <u/>
      <sz val="11.0"/>
      <color theme="1"/>
      <name val="Cambria"/>
    </font>
    <font>
      <sz val="11.0"/>
      <color theme="1"/>
      <name val="Merriweather"/>
    </font>
    <font>
      <sz val="11.0"/>
      <color theme="1"/>
      <name val="Cambria"/>
    </font>
    <font>
      <sz val="13.0"/>
      <color theme="1"/>
      <name val="Cambria"/>
    </font>
    <font>
      <sz val="11.0"/>
      <color rgb="FFFF0000"/>
      <name val="DM Sans"/>
    </font>
    <font>
      <sz val="11.0"/>
      <color rgb="FF000000"/>
      <name val="Cambria"/>
    </font>
    <font>
      <u/>
      <sz val="11.0"/>
      <color rgb="FF000000"/>
      <name val="DM Sans"/>
    </font>
    <font>
      <sz val="11.0"/>
      <color rgb="FF030303"/>
      <name val="DM Sans"/>
    </font>
    <font>
      <sz val="14.0"/>
      <color theme="1"/>
      <name val="Cambria"/>
    </font>
    <font>
      <sz val="14.0"/>
      <color rgb="FF000000"/>
      <name val="Cambria"/>
    </font>
    <font>
      <b/>
      <sz val="20.0"/>
      <color theme="1"/>
      <name val="Cambria"/>
    </font>
    <font>
      <b/>
      <sz val="20.0"/>
      <color rgb="FF000000"/>
      <name val="Cambria"/>
    </font>
    <font>
      <b/>
      <sz val="24.0"/>
      <color rgb="FF1155CC"/>
      <name val="DM Sans"/>
    </font>
    <font>
      <sz val="11.0"/>
      <color theme="1"/>
      <name val="Times New Roman"/>
    </font>
    <font>
      <color theme="1"/>
      <name val="DM Sans"/>
    </font>
    <font>
      <b/>
      <sz val="36.0"/>
      <color rgb="FFFFFFFF"/>
      <name val="DM Sans"/>
    </font>
    <font>
      <sz val="14.0"/>
      <color theme="1"/>
      <name val="DM Sans"/>
    </font>
    <font>
      <sz val="8.0"/>
      <color theme="1"/>
      <name val="DM Sans"/>
    </font>
    <font>
      <b/>
      <sz val="36.0"/>
      <color rgb="FF000000"/>
      <name val="Montserrat"/>
    </font>
    <font>
      <b/>
      <sz val="14.0"/>
      <color theme="1"/>
      <name val="DM Sans"/>
    </font>
    <font>
      <u/>
      <sz val="14.0"/>
      <color rgb="FF1155CC"/>
      <name val="DM Sans"/>
    </font>
    <font>
      <sz val="12.0"/>
      <color rgb="FFFFFFFF"/>
      <name val="DM Sans"/>
    </font>
    <font>
      <sz val="12.0"/>
      <color rgb="FF000000"/>
      <name val="DM Sans"/>
    </font>
    <font>
      <sz val="10.0"/>
      <color theme="1"/>
      <name val="DM Sans"/>
    </font>
    <font>
      <sz val="10.0"/>
      <color rgb="FF0070C0"/>
      <name val="DM Sans"/>
    </font>
    <font>
      <b/>
      <sz val="24.0"/>
      <color theme="4"/>
      <name val="Montserrat"/>
    </font>
    <font/>
    <font>
      <sz val="11.0"/>
      <color rgb="FF0070C0"/>
      <name val="DM Sans"/>
    </font>
    <font>
      <b/>
      <sz val="18.0"/>
      <color rgb="FF0000FF"/>
      <name val="DM Sans"/>
    </font>
    <font>
      <b/>
      <sz val="10.0"/>
      <color rgb="FFFFFFFF"/>
      <name val="DM Sans"/>
    </font>
    <font>
      <b/>
      <sz val="11.0"/>
      <color theme="1"/>
      <name val="DM Sans"/>
    </font>
    <font>
      <sz val="11.0"/>
      <color theme="1"/>
      <name val="DM Sans"/>
    </font>
    <font>
      <sz val="10.0"/>
      <color rgb="FFFFFFFF"/>
      <name val="DM Sans"/>
    </font>
    <font>
      <b/>
      <sz val="10.0"/>
      <color rgb="FF000000"/>
      <name val="DM Sans"/>
    </font>
    <font>
      <sz val="10.0"/>
      <color rgb="FF000000"/>
      <name val="DM Sans"/>
    </font>
    <font>
      <u/>
      <sz val="10.0"/>
      <color rgb="FF000000"/>
      <name val="DM Sans"/>
    </font>
    <font>
      <u/>
      <sz val="10.0"/>
      <color rgb="FF000000"/>
      <name val="DM Sans"/>
    </font>
    <font>
      <color rgb="FF000000"/>
      <name val="Roboto"/>
    </font>
    <font>
      <u/>
      <sz val="10.0"/>
      <color rgb="FF000000"/>
      <name val="DM Sans"/>
    </font>
    <font>
      <u/>
      <sz val="10.0"/>
      <color rgb="FF000000"/>
      <name val="DM Sans"/>
    </font>
    <font>
      <u/>
      <sz val="10.0"/>
      <color rgb="FF000000"/>
      <name val="DM Sans"/>
    </font>
    <font>
      <u/>
      <sz val="10.0"/>
      <color rgb="FF000000"/>
      <name val="DM Sans"/>
    </font>
    <font>
      <u/>
      <sz val="10.0"/>
      <color rgb="FF000000"/>
      <name val="DM Sans"/>
    </font>
    <font>
      <sz val="9.0"/>
      <color rgb="FFFFFFFF"/>
      <name val="DM Sans"/>
    </font>
    <font>
      <b/>
      <sz val="10.0"/>
      <color rgb="FF0000FF"/>
      <name val="DM Sans"/>
    </font>
    <font>
      <color theme="1"/>
      <name val="Montserrat"/>
    </font>
  </fonts>
  <fills count="14">
    <fill>
      <patternFill patternType="none"/>
    </fill>
    <fill>
      <patternFill patternType="lightGray"/>
    </fill>
    <fill>
      <patternFill patternType="solid">
        <fgColor theme="1"/>
        <bgColor theme="1"/>
      </patternFill>
    </fill>
    <fill>
      <patternFill patternType="solid">
        <fgColor rgb="FFFFFFFF"/>
        <bgColor rgb="FFFFFFFF"/>
      </patternFill>
    </fill>
    <fill>
      <patternFill patternType="solid">
        <fgColor rgb="FFF2F2F2"/>
        <bgColor rgb="FFF2F2F2"/>
      </patternFill>
    </fill>
    <fill>
      <patternFill patternType="solid">
        <fgColor rgb="FF000000"/>
        <bgColor rgb="FF000000"/>
      </patternFill>
    </fill>
    <fill>
      <patternFill patternType="solid">
        <fgColor rgb="FFF3F3F3"/>
        <bgColor rgb="FFF3F3F3"/>
      </patternFill>
    </fill>
    <fill>
      <patternFill patternType="solid">
        <fgColor theme="4"/>
        <bgColor theme="4"/>
      </patternFill>
    </fill>
    <fill>
      <patternFill patternType="solid">
        <fgColor theme="9"/>
        <bgColor theme="9"/>
      </patternFill>
    </fill>
    <fill>
      <patternFill patternType="solid">
        <fgColor rgb="FFCC0000"/>
        <bgColor rgb="FFCC0000"/>
      </patternFill>
    </fill>
    <fill>
      <patternFill patternType="solid">
        <fgColor rgb="FFFFF2CC"/>
        <bgColor rgb="FFFFF2CC"/>
      </patternFill>
    </fill>
    <fill>
      <patternFill patternType="solid">
        <fgColor theme="7"/>
        <bgColor theme="7"/>
      </patternFill>
    </fill>
    <fill>
      <patternFill patternType="solid">
        <fgColor theme="8"/>
        <bgColor theme="8"/>
      </patternFill>
    </fill>
    <fill>
      <patternFill patternType="solid">
        <fgColor rgb="FFFFF3F3"/>
        <bgColor rgb="FFFFF3F3"/>
      </patternFill>
    </fill>
  </fills>
  <borders count="41">
    <border/>
    <border>
      <bottom style="medium">
        <color rgb="FFFF0000"/>
      </bottom>
    </border>
    <border>
      <right style="medium">
        <color rgb="FFFF0000"/>
      </right>
    </border>
    <border>
      <left/>
      <right/>
      <bottom/>
    </border>
    <border>
      <left style="medium">
        <color rgb="FFFF0000"/>
      </left>
    </border>
    <border>
      <left/>
      <right/>
      <top/>
      <bottom style="thin">
        <color rgb="FF000000"/>
      </bottom>
    </border>
    <border>
      <left/>
      <right/>
    </border>
    <border>
      <left/>
      <right/>
      <top/>
      <bottom/>
    </border>
    <border>
      <left style="thin">
        <color rgb="FFFF0000"/>
      </left>
      <right style="thin">
        <color rgb="FFFF0000"/>
      </right>
      <top style="thin">
        <color rgb="FFFF0000"/>
      </top>
      <bottom style="thin">
        <color rgb="FFFF0000"/>
      </bottom>
    </border>
    <border>
      <left/>
      <right/>
      <top/>
    </border>
    <border>
      <bottom style="thin">
        <color rgb="FF000000"/>
      </bottom>
    </border>
    <border>
      <left style="thin">
        <color rgb="FF000000"/>
      </left>
      <right style="thin">
        <color rgb="FF000000"/>
      </right>
      <top style="thin">
        <color rgb="FF000000"/>
      </top>
      <bottom style="thin">
        <color rgb="FF000000"/>
      </bottom>
    </border>
    <border>
      <top style="thick">
        <color rgb="FFCC0000"/>
      </top>
    </border>
    <border>
      <left style="medium">
        <color rgb="FFFF0000"/>
      </left>
      <top style="medium">
        <color rgb="FFFF0000"/>
      </top>
    </border>
    <border>
      <top style="medium">
        <color rgb="FFFF0000"/>
      </top>
    </border>
    <border>
      <right style="medium">
        <color rgb="FFFF0000"/>
      </right>
      <top style="medium">
        <color rgb="FFFF0000"/>
      </top>
    </border>
    <border>
      <left style="medium">
        <color rgb="FFFF0000"/>
      </left>
      <bottom style="medium">
        <color rgb="FFFF0000"/>
      </bottom>
    </border>
    <border>
      <right style="medium">
        <color rgb="FFFF0000"/>
      </right>
      <bottom style="medium">
        <color rgb="FFFF0000"/>
      </bottom>
    </border>
    <border>
      <right style="thick">
        <color rgb="FFCC0000"/>
      </right>
      <top style="medium">
        <color rgb="FFFF0000"/>
      </top>
    </border>
    <border>
      <right style="thick">
        <color rgb="FFCC0000"/>
      </right>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bottom style="thin">
        <color rgb="FFD9D9D9"/>
      </bottom>
    </border>
    <border>
      <bottom style="thin">
        <color rgb="FFD9D9D9"/>
      </bottom>
    </border>
    <border>
      <right style="thin">
        <color rgb="FF000000"/>
      </right>
      <bottom style="thin">
        <color rgb="FFD9D9D9"/>
      </bottom>
    </border>
    <border>
      <left style="thin">
        <color rgb="FF000000"/>
      </left>
      <top style="thin">
        <color rgb="FFD9D9D9"/>
      </top>
      <bottom style="thin">
        <color rgb="FFD9D9D9"/>
      </bottom>
    </border>
    <border>
      <top style="thin">
        <color rgb="FFD9D9D9"/>
      </top>
      <bottom style="thin">
        <color rgb="FFD9D9D9"/>
      </bottom>
    </border>
    <border>
      <right style="thin">
        <color rgb="FF000000"/>
      </right>
      <top style="thin">
        <color rgb="FFD9D9D9"/>
      </top>
      <bottom style="thin">
        <color rgb="FFD9D9D9"/>
      </bottom>
    </border>
    <border>
      <left style="thin">
        <color rgb="FF000000"/>
      </left>
      <top style="thin">
        <color rgb="FFD9D9D9"/>
      </top>
      <bottom style="thin">
        <color rgb="FF000000"/>
      </bottom>
    </border>
    <border>
      <top style="thin">
        <color rgb="FFD9D9D9"/>
      </top>
      <bottom style="thin">
        <color rgb="FF000000"/>
      </bottom>
    </border>
    <border>
      <right style="thin">
        <color rgb="FF000000"/>
      </right>
      <top style="thin">
        <color rgb="FFD9D9D9"/>
      </top>
      <bottom style="thin">
        <color rgb="FF000000"/>
      </bottom>
    </border>
    <border>
      <left style="thin">
        <color rgb="FF000000"/>
      </left>
    </border>
    <border>
      <left style="thin">
        <color rgb="FF000000"/>
      </left>
      <top style="thin">
        <color rgb="FF000000"/>
      </top>
    </border>
    <border>
      <top style="thin">
        <color rgb="FF000000"/>
      </top>
    </border>
    <border>
      <right style="thin">
        <color rgb="FF000000"/>
      </right>
      <top style="thin">
        <color rgb="FF000000"/>
      </top>
    </border>
    <border>
      <right style="thin">
        <color rgb="FF000000"/>
      </right>
    </border>
    <border>
      <left style="thin">
        <color rgb="FF000000"/>
      </left>
      <top style="thin">
        <color rgb="FF000000"/>
      </top>
      <bottom style="thin">
        <color rgb="FFD9D9D9"/>
      </bottom>
    </border>
    <border>
      <top style="thin">
        <color rgb="FF000000"/>
      </top>
      <bottom style="thin">
        <color rgb="FFD9D9D9"/>
      </bottom>
    </border>
    <border>
      <right style="thin">
        <color rgb="FF000000"/>
      </right>
      <top style="thin">
        <color rgb="FF000000"/>
      </top>
      <bottom style="thin">
        <color rgb="FFD9D9D9"/>
      </bottom>
    </border>
    <border>
      <top style="medium">
        <color rgb="FFCC0000"/>
      </top>
      <bottom style="medium">
        <color rgb="FFCC0000"/>
      </bottom>
    </border>
  </borders>
  <cellStyleXfs count="1">
    <xf borderId="0" fillId="0" fontId="0" numFmtId="0" applyAlignment="1" applyFont="1"/>
  </cellStyleXfs>
  <cellXfs count="205">
    <xf borderId="0" fillId="0" fontId="0" numFmtId="0" xfId="0" applyAlignment="1" applyFont="1">
      <alignment readingOrder="0" shrinkToFit="0" vertical="bottom" wrapText="0"/>
    </xf>
    <xf borderId="0" fillId="2" fontId="1" numFmtId="0" xfId="0" applyAlignment="1" applyFill="1" applyFont="1">
      <alignment horizontal="center" shrinkToFit="0" vertical="top" wrapText="1"/>
    </xf>
    <xf borderId="1" fillId="2" fontId="1" numFmtId="0" xfId="0" applyAlignment="1" applyBorder="1" applyFont="1">
      <alignment horizontal="center" shrinkToFit="0" vertical="top" wrapText="1"/>
    </xf>
    <xf borderId="1" fillId="2" fontId="2" numFmtId="0" xfId="0" applyBorder="1" applyFont="1"/>
    <xf borderId="0" fillId="2" fontId="2" numFmtId="0" xfId="0" applyFont="1"/>
    <xf borderId="2" fillId="2" fontId="3" numFmtId="0" xfId="0" applyAlignment="1" applyBorder="1" applyFont="1">
      <alignment horizontal="center" shrinkToFit="0" vertical="top" wrapText="1"/>
    </xf>
    <xf borderId="0" fillId="3" fontId="3" numFmtId="0" xfId="0" applyAlignment="1" applyFill="1" applyFont="1">
      <alignment horizontal="center" shrinkToFit="0" vertical="top" wrapText="1"/>
    </xf>
    <xf borderId="3" fillId="3" fontId="4" numFmtId="0" xfId="0" applyAlignment="1" applyBorder="1" applyFont="1">
      <alignment horizontal="center" shrinkToFit="0" vertical="center" wrapText="1"/>
    </xf>
    <xf borderId="0" fillId="0" fontId="3" numFmtId="0" xfId="0" applyFont="1"/>
    <xf borderId="4" fillId="2" fontId="3" numFmtId="0" xfId="0" applyBorder="1" applyFont="1"/>
    <xf borderId="2" fillId="2" fontId="5" numFmtId="0" xfId="0" applyAlignment="1" applyBorder="1" applyFont="1">
      <alignment horizontal="center" shrinkToFit="0" vertical="top" wrapText="1"/>
    </xf>
    <xf borderId="0" fillId="3" fontId="5" numFmtId="0" xfId="0" applyAlignment="1" applyFont="1">
      <alignment horizontal="center" shrinkToFit="0" vertical="top" wrapText="1"/>
    </xf>
    <xf borderId="5" fillId="4" fontId="5" numFmtId="0" xfId="0" applyAlignment="1" applyBorder="1" applyFill="1" applyFont="1">
      <alignment horizontal="center" shrinkToFit="0" vertical="top" wrapText="1"/>
    </xf>
    <xf borderId="4" fillId="2" fontId="2" numFmtId="0" xfId="0" applyBorder="1" applyFont="1"/>
    <xf borderId="6" fillId="3" fontId="6" numFmtId="0" xfId="0" applyAlignment="1" applyBorder="1" applyFont="1">
      <alignment horizontal="center" shrinkToFit="0" vertical="top" wrapText="1"/>
    </xf>
    <xf borderId="3" fillId="3" fontId="7" numFmtId="0" xfId="0" applyAlignment="1" applyBorder="1" applyFont="1">
      <alignment horizontal="center" shrinkToFit="0" vertical="center" wrapText="1"/>
    </xf>
    <xf borderId="2" fillId="2" fontId="8" numFmtId="0" xfId="0" applyAlignment="1" applyBorder="1" applyFont="1">
      <alignment horizontal="center" shrinkToFit="0" vertical="top" wrapText="1"/>
    </xf>
    <xf borderId="0" fillId="3" fontId="8" numFmtId="0" xfId="0" applyAlignment="1" applyFont="1">
      <alignment horizontal="center" shrinkToFit="0" vertical="top" wrapText="1"/>
    </xf>
    <xf borderId="7" fillId="3" fontId="7" numFmtId="0" xfId="0" applyAlignment="1" applyBorder="1" applyFont="1">
      <alignment horizontal="center" shrinkToFit="0" vertical="bottom" wrapText="1"/>
    </xf>
    <xf borderId="0" fillId="3" fontId="9" numFmtId="0" xfId="0" applyAlignment="1" applyFont="1">
      <alignment horizontal="center" shrinkToFit="0" vertical="top" wrapText="1"/>
    </xf>
    <xf borderId="7" fillId="3" fontId="10" numFmtId="0" xfId="0" applyAlignment="1" applyBorder="1" applyFont="1">
      <alignment horizontal="center" readingOrder="0" shrinkToFit="0" vertical="center" wrapText="1"/>
    </xf>
    <xf borderId="5" fillId="3" fontId="8" numFmtId="0" xfId="0" applyAlignment="1" applyBorder="1" applyFont="1">
      <alignment horizontal="center" shrinkToFit="0" vertical="top" wrapText="1"/>
    </xf>
    <xf borderId="2" fillId="2" fontId="11" numFmtId="0" xfId="0" applyAlignment="1" applyBorder="1" applyFont="1">
      <alignment horizontal="center" shrinkToFit="0" vertical="top" wrapText="1"/>
    </xf>
    <xf borderId="0" fillId="3" fontId="11" numFmtId="0" xfId="0" applyAlignment="1" applyFont="1">
      <alignment horizontal="center" shrinkToFit="0" vertical="top" wrapText="1"/>
    </xf>
    <xf borderId="6" fillId="3" fontId="12" numFmtId="0" xfId="0" applyAlignment="1" applyBorder="1" applyFont="1">
      <alignment horizontal="center" shrinkToFit="0" vertical="top" wrapText="1"/>
    </xf>
    <xf borderId="8" fillId="5" fontId="13" numFmtId="0" xfId="0" applyAlignment="1" applyBorder="1" applyFill="1" applyFont="1">
      <alignment horizontal="center" shrinkToFit="0" vertical="center" wrapText="1"/>
    </xf>
    <xf borderId="2" fillId="2" fontId="8" numFmtId="0" xfId="0" applyAlignment="1" applyBorder="1" applyFont="1">
      <alignment horizontal="left" shrinkToFit="0" vertical="top" wrapText="1"/>
    </xf>
    <xf borderId="0" fillId="3" fontId="8" numFmtId="0" xfId="0" applyAlignment="1" applyFont="1">
      <alignment horizontal="left" shrinkToFit="0" vertical="top" wrapText="1"/>
    </xf>
    <xf borderId="3" fillId="3" fontId="8" numFmtId="0" xfId="0" applyAlignment="1" applyBorder="1" applyFont="1">
      <alignment horizontal="left" shrinkToFit="0" vertical="top" wrapText="1"/>
    </xf>
    <xf borderId="7" fillId="3" fontId="14" numFmtId="0" xfId="0" applyAlignment="1" applyBorder="1" applyFont="1">
      <alignment horizontal="left" shrinkToFit="0" vertical="bottom" wrapText="1"/>
    </xf>
    <xf borderId="2" fillId="2" fontId="15" numFmtId="0" xfId="0" applyAlignment="1" applyBorder="1" applyFont="1">
      <alignment horizontal="center" shrinkToFit="0" vertical="top" wrapText="1"/>
    </xf>
    <xf borderId="0" fillId="3" fontId="15" numFmtId="0" xfId="0" applyAlignment="1" applyFont="1">
      <alignment horizontal="center" shrinkToFit="0" vertical="top" wrapText="1"/>
    </xf>
    <xf borderId="5" fillId="3" fontId="16" numFmtId="0" xfId="0" applyAlignment="1" applyBorder="1" applyFont="1">
      <alignment horizontal="center" shrinkToFit="0" vertical="top" wrapText="1"/>
    </xf>
    <xf borderId="6" fillId="3" fontId="16" numFmtId="0" xfId="0" applyAlignment="1" applyBorder="1" applyFont="1">
      <alignment horizontal="center" shrinkToFit="0" vertical="top" wrapText="1"/>
    </xf>
    <xf borderId="3" fillId="3" fontId="16" numFmtId="0" xfId="0" applyAlignment="1" applyBorder="1" applyFont="1">
      <alignment horizontal="center" shrinkToFit="0" vertical="top" wrapText="1"/>
    </xf>
    <xf borderId="7" fillId="3" fontId="14" numFmtId="0" xfId="0" applyAlignment="1" applyBorder="1" applyFont="1">
      <alignment horizontal="left" shrinkToFit="0" vertical="top" wrapText="1"/>
    </xf>
    <xf borderId="7" fillId="3" fontId="14" numFmtId="0" xfId="0" applyAlignment="1" applyBorder="1" applyFont="1">
      <alignment horizontal="left" shrinkToFit="0" vertical="center" wrapText="1"/>
    </xf>
    <xf borderId="2" fillId="2" fontId="17" numFmtId="0" xfId="0" applyAlignment="1" applyBorder="1" applyFont="1">
      <alignment horizontal="left" shrinkToFit="0" vertical="top" wrapText="1"/>
    </xf>
    <xf borderId="0" fillId="3" fontId="18" numFmtId="0" xfId="0" applyAlignment="1" applyFont="1">
      <alignment horizontal="left" shrinkToFit="0" vertical="top" wrapText="1"/>
    </xf>
    <xf borderId="0" fillId="0" fontId="14" numFmtId="0" xfId="0" applyAlignment="1" applyFont="1">
      <alignment shrinkToFit="0" vertical="top" wrapText="1"/>
    </xf>
    <xf borderId="0" fillId="0" fontId="19" numFmtId="0" xfId="0" applyAlignment="1" applyFont="1">
      <alignment shrinkToFit="0" wrapText="1"/>
    </xf>
    <xf borderId="2" fillId="2" fontId="20" numFmtId="0" xfId="0" applyAlignment="1" applyBorder="1" applyFont="1">
      <alignment horizontal="left" shrinkToFit="0" vertical="top" wrapText="1"/>
    </xf>
    <xf borderId="0" fillId="3" fontId="20" numFmtId="0" xfId="0" applyAlignment="1" applyFont="1">
      <alignment horizontal="left" shrinkToFit="0" vertical="top" wrapText="1"/>
    </xf>
    <xf borderId="2" fillId="2" fontId="21" numFmtId="0" xfId="0" applyAlignment="1" applyBorder="1" applyFont="1">
      <alignment horizontal="left" shrinkToFit="0" vertical="top" wrapText="1"/>
    </xf>
    <xf borderId="0" fillId="3" fontId="21" numFmtId="0" xfId="0" applyAlignment="1" applyFont="1">
      <alignment horizontal="left" shrinkToFit="0" vertical="top" wrapText="1"/>
    </xf>
    <xf borderId="7" fillId="3" fontId="22" numFmtId="0" xfId="0" applyAlignment="1" applyBorder="1" applyFont="1">
      <alignment horizontal="left" shrinkToFit="0" vertical="top" wrapText="1"/>
    </xf>
    <xf borderId="9" fillId="3" fontId="14" numFmtId="0" xfId="0" applyAlignment="1" applyBorder="1" applyFont="1">
      <alignment horizontal="left" shrinkToFit="0" vertical="top" wrapText="1"/>
    </xf>
    <xf borderId="0" fillId="0" fontId="2" numFmtId="0" xfId="0" applyAlignment="1" applyFont="1">
      <alignment vertical="top"/>
    </xf>
    <xf borderId="4" fillId="2" fontId="2" numFmtId="0" xfId="0" applyAlignment="1" applyBorder="1" applyFont="1">
      <alignment vertical="top"/>
    </xf>
    <xf borderId="2" fillId="2" fontId="15" numFmtId="0" xfId="0" applyAlignment="1" applyBorder="1" applyFont="1">
      <alignment horizontal="left" shrinkToFit="0" vertical="top" wrapText="1"/>
    </xf>
    <xf borderId="0" fillId="3" fontId="15" numFmtId="0" xfId="0" applyAlignment="1" applyFont="1">
      <alignment horizontal="left" shrinkToFit="0" vertical="top" wrapText="1"/>
    </xf>
    <xf borderId="5" fillId="3" fontId="16" numFmtId="0" xfId="0" applyAlignment="1" applyBorder="1" applyFont="1">
      <alignment horizontal="left" shrinkToFit="0" vertical="top" wrapText="1"/>
    </xf>
    <xf borderId="6" fillId="3" fontId="16" numFmtId="0" xfId="0" applyAlignment="1" applyBorder="1" applyFont="1">
      <alignment horizontal="left" shrinkToFit="0" vertical="top" wrapText="1"/>
    </xf>
    <xf borderId="3" fillId="3" fontId="16" numFmtId="0" xfId="0" applyAlignment="1" applyBorder="1" applyFont="1">
      <alignment horizontal="left" shrinkToFit="0" vertical="top" wrapText="1"/>
    </xf>
    <xf borderId="3" fillId="3" fontId="23" numFmtId="0" xfId="0" applyAlignment="1" applyBorder="1" applyFont="1">
      <alignment horizontal="left" shrinkToFit="0" vertical="top" wrapText="1"/>
    </xf>
    <xf borderId="7" fillId="3" fontId="24" numFmtId="0" xfId="0" applyAlignment="1" applyBorder="1" applyFont="1">
      <alignment horizontal="left" shrinkToFit="0" vertical="top" wrapText="1"/>
    </xf>
    <xf borderId="2" fillId="2" fontId="15" numFmtId="0" xfId="0" applyAlignment="1" applyBorder="1" applyFont="1">
      <alignment horizontal="center" shrinkToFit="0" vertical="center" wrapText="1"/>
    </xf>
    <xf borderId="0" fillId="3" fontId="15" numFmtId="0" xfId="0" applyAlignment="1" applyFont="1">
      <alignment horizontal="center" shrinkToFit="0" vertical="center" wrapText="1"/>
    </xf>
    <xf borderId="0" fillId="0" fontId="2" numFmtId="0" xfId="0" applyAlignment="1" applyFont="1">
      <alignment vertical="center"/>
    </xf>
    <xf borderId="4" fillId="2" fontId="2" numFmtId="0" xfId="0" applyAlignment="1" applyBorder="1" applyFont="1">
      <alignment vertical="center"/>
    </xf>
    <xf borderId="0" fillId="0" fontId="25" numFmtId="0" xfId="0" applyAlignment="1" applyFont="1">
      <alignment shrinkToFit="0" vertical="top" wrapText="1"/>
    </xf>
    <xf borderId="10" fillId="0" fontId="19" numFmtId="0" xfId="0" applyAlignment="1" applyBorder="1" applyFont="1">
      <alignment shrinkToFit="0" wrapText="1"/>
    </xf>
    <xf borderId="2" fillId="2" fontId="15" numFmtId="0" xfId="0" applyAlignment="1" applyBorder="1" applyFont="1">
      <alignment horizontal="center" shrinkToFit="0" vertical="bottom" wrapText="1"/>
    </xf>
    <xf borderId="0" fillId="3" fontId="15" numFmtId="0" xfId="0" applyAlignment="1" applyFont="1">
      <alignment horizontal="center" shrinkToFit="0" vertical="bottom" wrapText="1"/>
    </xf>
    <xf borderId="0" fillId="0" fontId="25" numFmtId="0" xfId="0" applyAlignment="1" applyFont="1">
      <alignment shrinkToFit="0" vertical="bottom" wrapText="1"/>
    </xf>
    <xf borderId="0" fillId="0" fontId="2" numFmtId="0" xfId="0" applyAlignment="1" applyFont="1">
      <alignment vertical="bottom"/>
    </xf>
    <xf borderId="4" fillId="2" fontId="2" numFmtId="0" xfId="0" applyAlignment="1" applyBorder="1" applyFont="1">
      <alignment vertical="bottom"/>
    </xf>
    <xf borderId="0" fillId="0" fontId="25" numFmtId="0" xfId="0" applyAlignment="1" applyFont="1">
      <alignment shrinkToFit="0" vertical="center" wrapText="1"/>
    </xf>
    <xf borderId="0" fillId="3" fontId="14" numFmtId="0" xfId="0" applyAlignment="1" applyFont="1">
      <alignment horizontal="left" shrinkToFit="0" vertical="top" wrapText="1"/>
    </xf>
    <xf borderId="10" fillId="3" fontId="23" numFmtId="0" xfId="0" applyAlignment="1" applyBorder="1" applyFont="1">
      <alignment horizontal="left" shrinkToFit="0" wrapText="1"/>
    </xf>
    <xf borderId="2" fillId="2" fontId="26" numFmtId="0" xfId="0" applyAlignment="1" applyBorder="1" applyFont="1">
      <alignment horizontal="center" shrinkToFit="0" vertical="top" wrapText="1"/>
    </xf>
    <xf borderId="0" fillId="3" fontId="26" numFmtId="0" xfId="0" applyAlignment="1" applyFont="1">
      <alignment horizontal="center" shrinkToFit="0" vertical="top" wrapText="1"/>
    </xf>
    <xf borderId="0" fillId="3" fontId="27" numFmtId="0" xfId="0" applyAlignment="1" applyFont="1">
      <alignment horizontal="center" shrinkToFit="0" vertical="top" wrapText="1"/>
    </xf>
    <xf borderId="2" fillId="2" fontId="22" numFmtId="0" xfId="0" applyAlignment="1" applyBorder="1" applyFont="1">
      <alignment horizontal="center" shrinkToFit="0" vertical="top" wrapText="1"/>
    </xf>
    <xf borderId="0" fillId="3" fontId="22" numFmtId="0" xfId="0" applyAlignment="1" applyFont="1">
      <alignment horizontal="center" shrinkToFit="0" vertical="top" wrapText="1"/>
    </xf>
    <xf borderId="3" fillId="3" fontId="22" numFmtId="0" xfId="0" applyAlignment="1" applyBorder="1" applyFont="1">
      <alignment horizontal="center" shrinkToFit="0" vertical="top" wrapText="1"/>
    </xf>
    <xf borderId="0" fillId="0" fontId="22" numFmtId="0" xfId="0" applyFont="1"/>
    <xf borderId="4" fillId="2" fontId="22" numFmtId="0" xfId="0" applyBorder="1" applyFont="1"/>
    <xf borderId="2" fillId="2" fontId="28" numFmtId="0" xfId="0" applyAlignment="1" applyBorder="1" applyFont="1">
      <alignment horizontal="center" shrinkToFit="0" vertical="top" wrapText="1"/>
    </xf>
    <xf borderId="0" fillId="3" fontId="28" numFmtId="0" xfId="0" applyAlignment="1" applyFont="1">
      <alignment horizontal="center" shrinkToFit="0" vertical="top" wrapText="1"/>
    </xf>
    <xf borderId="6" fillId="3" fontId="29" numFmtId="0" xfId="0" applyAlignment="1" applyBorder="1" applyFont="1">
      <alignment horizontal="center" shrinkToFit="0" vertical="top" wrapText="1"/>
    </xf>
    <xf borderId="11" fillId="6" fontId="30" numFmtId="0" xfId="0" applyAlignment="1" applyBorder="1" applyFill="1" applyFont="1">
      <alignment horizontal="center" shrinkToFit="0" vertical="top" wrapText="1"/>
    </xf>
    <xf borderId="2" fillId="2" fontId="2" numFmtId="0" xfId="0" applyBorder="1" applyFont="1"/>
    <xf borderId="0" fillId="0" fontId="2" numFmtId="0" xfId="0" applyAlignment="1" applyFont="1">
      <alignment shrinkToFit="0" wrapText="1"/>
    </xf>
    <xf borderId="11" fillId="5" fontId="31" numFmtId="0" xfId="0" applyAlignment="1" applyBorder="1" applyFont="1">
      <alignment vertical="top"/>
    </xf>
    <xf borderId="12" fillId="5" fontId="31" numFmtId="0" xfId="0" applyAlignment="1" applyBorder="1" applyFont="1">
      <alignment vertical="bottom"/>
    </xf>
    <xf borderId="12" fillId="5" fontId="31" numFmtId="0" xfId="0" applyAlignment="1" applyBorder="1" applyFont="1">
      <alignment shrinkToFit="0" vertical="bottom" wrapText="1"/>
    </xf>
    <xf borderId="0" fillId="5" fontId="31" numFmtId="0" xfId="0" applyFont="1"/>
    <xf borderId="0" fillId="7" fontId="32" numFmtId="0" xfId="0" applyAlignment="1" applyFill="1" applyFont="1">
      <alignment vertical="center"/>
    </xf>
    <xf borderId="0" fillId="7" fontId="33" numFmtId="0" xfId="0" applyAlignment="1" applyFont="1">
      <alignment vertical="center"/>
    </xf>
    <xf borderId="13" fillId="8" fontId="32" numFmtId="0" xfId="0" applyAlignment="1" applyBorder="1" applyFill="1" applyFont="1">
      <alignment vertical="center"/>
    </xf>
    <xf borderId="14" fillId="8" fontId="32" numFmtId="0" xfId="0" applyAlignment="1" applyBorder="1" applyFont="1">
      <alignment vertical="center"/>
    </xf>
    <xf borderId="14" fillId="8" fontId="33" numFmtId="0" xfId="0" applyAlignment="1" applyBorder="1" applyFont="1">
      <alignment vertical="center"/>
    </xf>
    <xf borderId="14" fillId="8" fontId="34" numFmtId="0" xfId="0" applyAlignment="1" applyBorder="1" applyFont="1">
      <alignment horizontal="right" vertical="center"/>
    </xf>
    <xf borderId="14" fillId="8" fontId="35" numFmtId="0" xfId="0" applyAlignment="1" applyBorder="1" applyFont="1">
      <alignment vertical="center"/>
    </xf>
    <xf borderId="15" fillId="8" fontId="32" numFmtId="0" xfId="0" applyAlignment="1" applyBorder="1" applyFont="1">
      <alignment vertical="center"/>
    </xf>
    <xf borderId="4" fillId="8" fontId="32" numFmtId="0" xfId="0" applyAlignment="1" applyBorder="1" applyFont="1">
      <alignment vertical="center"/>
    </xf>
    <xf borderId="0" fillId="8" fontId="32" numFmtId="0" xfId="0" applyAlignment="1" applyFont="1">
      <alignment vertical="center"/>
    </xf>
    <xf borderId="0" fillId="8" fontId="33" numFmtId="0" xfId="0" applyAlignment="1" applyFont="1">
      <alignment vertical="center"/>
    </xf>
    <xf borderId="0" fillId="8" fontId="32" numFmtId="0" xfId="0" applyAlignment="1" applyFont="1">
      <alignment horizontal="right" vertical="center"/>
    </xf>
    <xf borderId="0" fillId="8" fontId="35" numFmtId="0" xfId="0" applyAlignment="1" applyFont="1">
      <alignment vertical="center"/>
    </xf>
    <xf borderId="2" fillId="8" fontId="32" numFmtId="0" xfId="0" applyAlignment="1" applyBorder="1" applyFont="1">
      <alignment vertical="center"/>
    </xf>
    <xf borderId="10" fillId="8" fontId="32" numFmtId="0" xfId="0" applyAlignment="1" applyBorder="1" applyFont="1">
      <alignment vertical="center"/>
    </xf>
    <xf borderId="10" fillId="8" fontId="33" numFmtId="0" xfId="0" applyAlignment="1" applyBorder="1" applyFont="1">
      <alignment vertical="center"/>
    </xf>
    <xf borderId="10" fillId="8" fontId="32" numFmtId="0" xfId="0" applyAlignment="1" applyBorder="1" applyFont="1">
      <alignment horizontal="right" vertical="center"/>
    </xf>
    <xf borderId="10" fillId="8" fontId="35" numFmtId="0" xfId="0" applyAlignment="1" applyBorder="1" applyFont="1">
      <alignment vertical="center"/>
    </xf>
    <xf borderId="0" fillId="8" fontId="36" numFmtId="0" xfId="0" applyAlignment="1" applyFont="1">
      <alignment vertical="center"/>
    </xf>
    <xf borderId="0" fillId="8" fontId="37" numFmtId="0" xfId="0" applyAlignment="1" applyFont="1">
      <alignment vertical="center"/>
    </xf>
    <xf borderId="0" fillId="8" fontId="34" numFmtId="0" xfId="0" applyAlignment="1" applyFont="1">
      <alignment vertical="center"/>
    </xf>
    <xf borderId="0" fillId="8" fontId="38" numFmtId="0" xfId="0" applyAlignment="1" applyFont="1">
      <alignment vertical="center"/>
    </xf>
    <xf borderId="0" fillId="9" fontId="39" numFmtId="0" xfId="0" applyAlignment="1" applyFill="1" applyFont="1">
      <alignment horizontal="center" vertical="center"/>
    </xf>
    <xf borderId="0" fillId="9" fontId="40" numFmtId="0" xfId="0" applyAlignment="1" applyFont="1">
      <alignment horizontal="center" vertical="center"/>
    </xf>
    <xf borderId="0" fillId="8" fontId="41" numFmtId="0" xfId="0" applyAlignment="1" applyFont="1">
      <alignment vertical="center"/>
    </xf>
    <xf borderId="16" fillId="8" fontId="32" numFmtId="0" xfId="0" applyAlignment="1" applyBorder="1" applyFont="1">
      <alignment vertical="center"/>
    </xf>
    <xf borderId="1" fillId="8" fontId="32" numFmtId="0" xfId="0" applyAlignment="1" applyBorder="1" applyFont="1">
      <alignment vertical="center"/>
    </xf>
    <xf borderId="17" fillId="8" fontId="32" numFmtId="0" xfId="0" applyAlignment="1" applyBorder="1" applyFont="1">
      <alignment vertical="center"/>
    </xf>
    <xf borderId="1" fillId="7" fontId="32" numFmtId="0" xfId="0" applyAlignment="1" applyBorder="1" applyFont="1">
      <alignment vertical="center"/>
    </xf>
    <xf borderId="1" fillId="7" fontId="33" numFmtId="0" xfId="0" applyAlignment="1" applyBorder="1" applyFont="1">
      <alignment vertical="center"/>
    </xf>
    <xf borderId="0" fillId="7" fontId="41" numFmtId="0" xfId="0" applyAlignment="1" applyFont="1">
      <alignment vertical="center"/>
    </xf>
    <xf borderId="4" fillId="8" fontId="41" numFmtId="0" xfId="0" applyAlignment="1" applyBorder="1" applyFont="1">
      <alignment vertical="center"/>
    </xf>
    <xf borderId="0" fillId="0" fontId="42" numFmtId="0" xfId="0" applyAlignment="1" applyFont="1">
      <alignment vertical="center"/>
    </xf>
    <xf borderId="0" fillId="0" fontId="41" numFmtId="0" xfId="0" applyAlignment="1" applyFont="1">
      <alignment vertical="center"/>
    </xf>
    <xf borderId="0" fillId="0" fontId="43" numFmtId="0" xfId="0" applyAlignment="1" applyFont="1">
      <alignment horizontal="center" vertical="center"/>
    </xf>
    <xf borderId="18" fillId="8" fontId="32" numFmtId="0" xfId="0" applyAlignment="1" applyBorder="1" applyFont="1">
      <alignment vertical="center"/>
    </xf>
    <xf borderId="19" fillId="8" fontId="32" numFmtId="0" xfId="0" applyAlignment="1" applyBorder="1" applyFont="1">
      <alignment vertical="center"/>
    </xf>
    <xf borderId="10" fillId="0" fontId="42" numFmtId="0" xfId="0" applyAlignment="1" applyBorder="1" applyFont="1">
      <alignment vertical="center"/>
    </xf>
    <xf borderId="10" fillId="0" fontId="41" numFmtId="0" xfId="0" applyAlignment="1" applyBorder="1" applyFont="1">
      <alignment vertical="center"/>
    </xf>
    <xf borderId="10" fillId="0" fontId="44" numFmtId="0" xfId="0" applyBorder="1" applyFont="1"/>
    <xf borderId="0" fillId="0" fontId="45" numFmtId="0" xfId="0" applyFont="1"/>
    <xf borderId="0" fillId="0" fontId="32" numFmtId="0" xfId="0" applyFont="1"/>
    <xf borderId="0" fillId="0" fontId="46" numFmtId="0" xfId="0" applyFont="1"/>
    <xf borderId="20" fillId="9" fontId="47" numFmtId="0" xfId="0" applyAlignment="1" applyBorder="1" applyFont="1">
      <alignment vertical="center"/>
    </xf>
    <xf borderId="21" fillId="9" fontId="47" numFmtId="0" xfId="0" applyAlignment="1" applyBorder="1" applyFont="1">
      <alignment horizontal="center" vertical="center"/>
    </xf>
    <xf borderId="22" fillId="9" fontId="47" numFmtId="0" xfId="0" applyAlignment="1" applyBorder="1" applyFont="1">
      <alignment vertical="center"/>
    </xf>
    <xf borderId="0" fillId="0" fontId="48" numFmtId="0" xfId="0" applyFont="1"/>
    <xf borderId="23" fillId="0" fontId="41" numFmtId="0" xfId="0" applyAlignment="1" applyBorder="1" applyFont="1">
      <alignment vertical="center"/>
    </xf>
    <xf borderId="24" fillId="10" fontId="41" numFmtId="2" xfId="0" applyAlignment="1" applyBorder="1" applyFill="1" applyFont="1" applyNumberFormat="1">
      <alignment vertical="center"/>
    </xf>
    <xf borderId="25" fillId="10" fontId="41" numFmtId="2" xfId="0" applyAlignment="1" applyBorder="1" applyFont="1" applyNumberFormat="1">
      <alignment vertical="center"/>
    </xf>
    <xf borderId="0" fillId="0" fontId="49" numFmtId="9" xfId="0" applyFont="1" applyNumberFormat="1"/>
    <xf borderId="0" fillId="0" fontId="49" numFmtId="0" xfId="0" applyAlignment="1" applyFont="1">
      <alignment horizontal="right"/>
    </xf>
    <xf borderId="26" fillId="0" fontId="41" numFmtId="0" xfId="0" applyAlignment="1" applyBorder="1" applyFont="1">
      <alignment vertical="center"/>
    </xf>
    <xf borderId="27" fillId="10" fontId="41" numFmtId="2" xfId="0" applyAlignment="1" applyBorder="1" applyFont="1" applyNumberFormat="1">
      <alignment vertical="center"/>
    </xf>
    <xf borderId="28" fillId="10" fontId="41" numFmtId="2" xfId="0" applyAlignment="1" applyBorder="1" applyFont="1" applyNumberFormat="1">
      <alignment vertical="center"/>
    </xf>
    <xf borderId="0" fillId="0" fontId="49" numFmtId="0" xfId="0" applyAlignment="1" applyFont="1">
      <alignment horizontal="right" shrinkToFit="0" wrapText="1"/>
    </xf>
    <xf borderId="29" fillId="0" fontId="41" numFmtId="0" xfId="0" applyAlignment="1" applyBorder="1" applyFont="1">
      <alignment vertical="center"/>
    </xf>
    <xf borderId="30" fillId="10" fontId="41" numFmtId="2" xfId="0" applyAlignment="1" applyBorder="1" applyFont="1" applyNumberFormat="1">
      <alignment vertical="center"/>
    </xf>
    <xf borderId="31" fillId="10" fontId="41" numFmtId="2" xfId="0" applyAlignment="1" applyBorder="1" applyFont="1" applyNumberFormat="1">
      <alignment vertical="center"/>
    </xf>
    <xf borderId="29" fillId="0" fontId="41" numFmtId="0" xfId="0" applyAlignment="1" applyBorder="1" applyFont="1">
      <alignment readingOrder="0" vertical="center"/>
    </xf>
    <xf borderId="4" fillId="0" fontId="41" numFmtId="0" xfId="0" applyAlignment="1" applyBorder="1" applyFont="1">
      <alignment vertical="center"/>
    </xf>
    <xf borderId="32" fillId="0" fontId="41" numFmtId="0" xfId="0" applyAlignment="1" applyBorder="1" applyFont="1">
      <alignment vertical="center"/>
    </xf>
    <xf borderId="0" fillId="0" fontId="41" numFmtId="2" xfId="0" applyAlignment="1" applyFont="1" applyNumberFormat="1">
      <alignment vertical="center"/>
    </xf>
    <xf borderId="19" fillId="0" fontId="32" numFmtId="0" xfId="0" applyAlignment="1" applyBorder="1" applyFont="1">
      <alignment vertical="center"/>
    </xf>
    <xf borderId="0" fillId="0" fontId="32" numFmtId="0" xfId="0" applyAlignment="1" applyFont="1">
      <alignment vertical="center"/>
    </xf>
    <xf borderId="33" fillId="7" fontId="50" numFmtId="0" xfId="0" applyAlignment="1" applyBorder="1" applyFont="1">
      <alignment horizontal="left" readingOrder="0" vertical="center"/>
    </xf>
    <xf borderId="34" fillId="7" fontId="50" numFmtId="0" xfId="0" applyAlignment="1" applyBorder="1" applyFont="1">
      <alignment horizontal="left" vertical="center"/>
    </xf>
    <xf borderId="34" fillId="7" fontId="50" numFmtId="164" xfId="0" applyAlignment="1" applyBorder="1" applyFont="1" applyNumberFormat="1">
      <alignment horizontal="center" readingOrder="0" vertical="center"/>
    </xf>
    <xf borderId="35" fillId="7" fontId="50" numFmtId="0" xfId="0" applyAlignment="1" applyBorder="1" applyFont="1">
      <alignment horizontal="center" readingOrder="0" vertical="center"/>
    </xf>
    <xf borderId="32" fillId="9" fontId="50" numFmtId="0" xfId="0" applyAlignment="1" applyBorder="1" applyFont="1">
      <alignment horizontal="left" vertical="center"/>
    </xf>
    <xf borderId="0" fillId="9" fontId="50" numFmtId="0" xfId="0" applyAlignment="1" applyFont="1">
      <alignment horizontal="center" vertical="center"/>
    </xf>
    <xf borderId="0" fillId="9" fontId="50" numFmtId="0" xfId="0" applyAlignment="1" applyFont="1">
      <alignment horizontal="left" vertical="center"/>
    </xf>
    <xf borderId="0" fillId="9" fontId="50" numFmtId="165" xfId="0" applyAlignment="1" applyFont="1" applyNumberFormat="1">
      <alignment horizontal="center" vertical="center"/>
    </xf>
    <xf borderId="36" fillId="9" fontId="50" numFmtId="0" xfId="0" applyAlignment="1" applyBorder="1" applyFont="1">
      <alignment horizontal="center" vertical="center"/>
    </xf>
    <xf borderId="26" fillId="11" fontId="51" numFmtId="0" xfId="0" applyAlignment="1" applyBorder="1" applyFill="1" applyFont="1">
      <alignment horizontal="left" readingOrder="0" vertical="center"/>
    </xf>
    <xf borderId="27" fillId="12" fontId="52" numFmtId="0" xfId="0" applyAlignment="1" applyBorder="1" applyFill="1" applyFont="1">
      <alignment horizontal="center" vertical="center"/>
    </xf>
    <xf borderId="27" fillId="12" fontId="52" numFmtId="0" xfId="0" applyAlignment="1" applyBorder="1" applyFont="1">
      <alignment horizontal="center" readingOrder="0" vertical="center"/>
    </xf>
    <xf borderId="27" fillId="13" fontId="53" numFmtId="0" xfId="0" applyAlignment="1" applyBorder="1" applyFill="1" applyFont="1">
      <alignment horizontal="left" readingOrder="0" vertical="center"/>
    </xf>
    <xf borderId="37" fillId="12" fontId="52" numFmtId="2" xfId="0" applyAlignment="1" applyBorder="1" applyFont="1" applyNumberFormat="1">
      <alignment horizontal="center" vertical="center"/>
    </xf>
    <xf borderId="28" fillId="0" fontId="52" numFmtId="166" xfId="0" applyAlignment="1" applyBorder="1" applyFont="1" applyNumberFormat="1">
      <alignment horizontal="center" readingOrder="0" vertical="center"/>
    </xf>
    <xf borderId="26" fillId="11" fontId="52" numFmtId="0" xfId="0" applyAlignment="1" applyBorder="1" applyFont="1">
      <alignment horizontal="left" readingOrder="0" vertical="center"/>
    </xf>
    <xf borderId="27" fillId="13" fontId="54" numFmtId="0" xfId="0" applyAlignment="1" applyBorder="1" applyFont="1">
      <alignment readingOrder="0" vertical="center"/>
    </xf>
    <xf borderId="26" fillId="12" fontId="52" numFmtId="2" xfId="0" applyAlignment="1" applyBorder="1" applyFont="1" applyNumberFormat="1">
      <alignment horizontal="center" vertical="center"/>
    </xf>
    <xf borderId="26" fillId="11" fontId="52" numFmtId="0" xfId="0" applyAlignment="1" applyBorder="1" applyFont="1">
      <alignment horizontal="left" vertical="center"/>
    </xf>
    <xf borderId="0" fillId="0" fontId="2" numFmtId="0" xfId="0" applyFont="1"/>
    <xf borderId="0" fillId="0" fontId="2" numFmtId="0" xfId="0" applyAlignment="1" applyFont="1">
      <alignment horizontal="center"/>
    </xf>
    <xf borderId="0" fillId="0" fontId="55" numFmtId="0" xfId="0" applyFont="1"/>
    <xf borderId="0" fillId="0" fontId="2" numFmtId="2" xfId="0" applyAlignment="1" applyFont="1" applyNumberFormat="1">
      <alignment horizontal="center"/>
    </xf>
    <xf borderId="0" fillId="0" fontId="2" numFmtId="166" xfId="0" applyAlignment="1" applyFont="1" applyNumberFormat="1">
      <alignment horizontal="center"/>
    </xf>
    <xf borderId="37" fillId="11" fontId="51" numFmtId="0" xfId="0" applyAlignment="1" applyBorder="1" applyFont="1">
      <alignment horizontal="left" readingOrder="0" vertical="center"/>
    </xf>
    <xf borderId="38" fillId="12" fontId="52" numFmtId="0" xfId="0" applyAlignment="1" applyBorder="1" applyFont="1">
      <alignment horizontal="center" vertical="center"/>
    </xf>
    <xf borderId="38" fillId="12" fontId="52" numFmtId="0" xfId="0" applyAlignment="1" applyBorder="1" applyFont="1">
      <alignment horizontal="center" readingOrder="0" vertical="center"/>
    </xf>
    <xf borderId="38" fillId="13" fontId="56" numFmtId="0" xfId="0" applyAlignment="1" applyBorder="1" applyFont="1">
      <alignment horizontal="left" readingOrder="0" vertical="center"/>
    </xf>
    <xf borderId="39" fillId="0" fontId="52" numFmtId="9" xfId="0" applyAlignment="1" applyBorder="1" applyFont="1" applyNumberFormat="1">
      <alignment horizontal="center" readingOrder="0" vertical="center"/>
    </xf>
    <xf borderId="38" fillId="13" fontId="57" numFmtId="0" xfId="0" applyAlignment="1" applyBorder="1" applyFont="1">
      <alignment horizontal="left" readingOrder="0" shrinkToFit="0" vertical="center" wrapText="1"/>
    </xf>
    <xf borderId="39" fillId="0" fontId="52" numFmtId="166" xfId="0" applyAlignment="1" applyBorder="1" applyFont="1" applyNumberFormat="1">
      <alignment horizontal="center" readingOrder="0" vertical="center"/>
    </xf>
    <xf borderId="34" fillId="13" fontId="58" numFmtId="0" xfId="0" applyAlignment="1" applyBorder="1" applyFont="1">
      <alignment horizontal="left" readingOrder="0" vertical="top"/>
    </xf>
    <xf borderId="24" fillId="12" fontId="52" numFmtId="0" xfId="0" applyAlignment="1" applyBorder="1" applyFont="1">
      <alignment horizontal="center" readingOrder="0" vertical="center"/>
    </xf>
    <xf borderId="0" fillId="13" fontId="59" numFmtId="0" xfId="0" applyAlignment="1" applyFont="1">
      <alignment horizontal="left" readingOrder="0" vertical="top"/>
    </xf>
    <xf borderId="23" fillId="12" fontId="52" numFmtId="2" xfId="0" applyAlignment="1" applyBorder="1" applyFont="1" applyNumberFormat="1">
      <alignment horizontal="center" vertical="center"/>
    </xf>
    <xf borderId="25" fillId="0" fontId="52" numFmtId="166" xfId="0" applyAlignment="1" applyBorder="1" applyFont="1" applyNumberFormat="1">
      <alignment horizontal="center" readingOrder="0" vertical="center"/>
    </xf>
    <xf borderId="24" fillId="12" fontId="52" numFmtId="0" xfId="0" applyAlignment="1" applyBorder="1" applyFont="1">
      <alignment horizontal="center" vertical="center"/>
    </xf>
    <xf borderId="24" fillId="13" fontId="60" numFmtId="0" xfId="0" applyAlignment="1" applyBorder="1" applyFont="1">
      <alignment horizontal="left" readingOrder="0" vertical="center"/>
    </xf>
    <xf borderId="38" fillId="13" fontId="52" numFmtId="0" xfId="0" applyAlignment="1" applyBorder="1" applyFont="1">
      <alignment horizontal="left" readingOrder="0" vertical="center"/>
    </xf>
    <xf borderId="0" fillId="7" fontId="61" numFmtId="0" xfId="0" applyAlignment="1" applyFont="1">
      <alignment horizontal="right" vertical="center"/>
    </xf>
    <xf borderId="0" fillId="7" fontId="50" numFmtId="0" xfId="0" applyAlignment="1" applyFont="1">
      <alignment vertical="center"/>
    </xf>
    <xf borderId="0" fillId="7" fontId="50" numFmtId="0" xfId="0" applyAlignment="1" applyFont="1">
      <alignment shrinkToFit="0" vertical="center" wrapText="1"/>
    </xf>
    <xf borderId="0" fillId="7" fontId="62" numFmtId="0" xfId="0" applyAlignment="1" applyFont="1">
      <alignment vertical="center"/>
    </xf>
    <xf borderId="0" fillId="5" fontId="41" numFmtId="0" xfId="0" applyAlignment="1" applyFont="1">
      <alignment vertical="center"/>
    </xf>
    <xf borderId="40" fillId="5" fontId="41" numFmtId="0" xfId="0" applyAlignment="1" applyBorder="1" applyFont="1">
      <alignment vertical="center"/>
    </xf>
    <xf borderId="40" fillId="5" fontId="32" numFmtId="0" xfId="0" applyBorder="1" applyFont="1"/>
    <xf borderId="40" fillId="5" fontId="46" numFmtId="0" xfId="0" applyBorder="1" applyFont="1"/>
    <xf borderId="40" fillId="5" fontId="32" numFmtId="0" xfId="0" applyAlignment="1" applyBorder="1" applyFont="1">
      <alignment vertical="center"/>
    </xf>
    <xf borderId="0" fillId="5" fontId="32" numFmtId="0" xfId="0" applyAlignment="1" applyFont="1">
      <alignment vertical="center"/>
    </xf>
    <xf borderId="0" fillId="0" fontId="63" numFmtId="0" xfId="0" applyFont="1"/>
    <xf borderId="0" fillId="0" fontId="63" numFmtId="2" xfId="0" applyFont="1" applyNumberFormat="1"/>
    <xf borderId="0" fillId="0" fontId="2" numFmtId="2"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114300</xdr:colOff>
      <xdr:row>0</xdr:row>
      <xdr:rowOff>85725</xdr:rowOff>
    </xdr:from>
    <xdr:ext cx="1514475" cy="15144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114300</xdr:colOff>
      <xdr:row>0</xdr:row>
      <xdr:rowOff>85725</xdr:rowOff>
    </xdr:from>
    <xdr:ext cx="1514475" cy="15144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114300</xdr:colOff>
      <xdr:row>0</xdr:row>
      <xdr:rowOff>85725</xdr:rowOff>
    </xdr:from>
    <xdr:ext cx="942975" cy="942975"/>
    <xdr:pic>
      <xdr:nvPicPr>
        <xdr:cNvPr id="0" name="image1.pn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000000"/>
      </a:accent1>
      <a:accent2>
        <a:srgbClr val="D9D9D9"/>
      </a:accent2>
      <a:accent3>
        <a:srgbClr val="CC0000"/>
      </a:accent3>
      <a:accent4>
        <a:srgbClr val="D9D9D9"/>
      </a:accent4>
      <a:accent5>
        <a:srgbClr val="F3F3F3"/>
      </a:accent5>
      <a:accent6>
        <a:srgbClr val="FFFFFF"/>
      </a:accent6>
      <a:hlink>
        <a:srgbClr val="0000FF"/>
      </a:hlink>
      <a:folHlink>
        <a:srgbClr val="0000FF"/>
      </a:folHlink>
    </a:clrScheme>
    <a:fontScheme name="Sheets">
      <a:majorFont>
        <a:latin typeface="Roboto"/>
        <a:ea typeface="Roboto"/>
        <a:cs typeface="Roboto"/>
      </a:majorFont>
      <a:minorFont>
        <a:latin typeface="Roboto"/>
        <a:ea typeface="Roboto"/>
        <a:cs typeface="Roboto"/>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https://m.me/295578116961707?ref=w24035100" TargetMode="External"/><Relationship Id="rId2"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0" Type="http://schemas.openxmlformats.org/officeDocument/2006/relationships/hyperlink" Target="https://www.youtube.com/watch?v=b5tPyl77dMA" TargetMode="External"/><Relationship Id="rId22" Type="http://schemas.openxmlformats.org/officeDocument/2006/relationships/hyperlink" Target="https://youtu.be/3Kw2IovRjRc" TargetMode="External"/><Relationship Id="rId21" Type="http://schemas.openxmlformats.org/officeDocument/2006/relationships/hyperlink" Target="https://www.youtube.com/watch?v=tlSvZXd5WPA" TargetMode="External"/><Relationship Id="rId24" Type="http://schemas.openxmlformats.org/officeDocument/2006/relationships/hyperlink" Target="https://youtu.be/6D9zKIhRTew" TargetMode="External"/><Relationship Id="rId23" Type="http://schemas.openxmlformats.org/officeDocument/2006/relationships/hyperlink" Target="https://www.youtube.com/watch?v=wblaZDQTiXQ" TargetMode="External"/><Relationship Id="rId1" Type="http://schemas.openxmlformats.org/officeDocument/2006/relationships/hyperlink" Target="https://youtu.be/mFIOISBh1hc" TargetMode="External"/><Relationship Id="rId2" Type="http://schemas.openxmlformats.org/officeDocument/2006/relationships/hyperlink" Target="https://www.youtube.com/watch?v=SwqMD07c1OI" TargetMode="External"/><Relationship Id="rId3" Type="http://schemas.openxmlformats.org/officeDocument/2006/relationships/hyperlink" Target="https://www.youtube.com/watch?v=b5tPyl77dMA" TargetMode="External"/><Relationship Id="rId4" Type="http://schemas.openxmlformats.org/officeDocument/2006/relationships/hyperlink" Target="https://www.youtube.com/watch?v=_LhzWklal58" TargetMode="External"/><Relationship Id="rId9" Type="http://schemas.openxmlformats.org/officeDocument/2006/relationships/hyperlink" Target="https://www.youtube.com/watch?v=b5tPyl77dMA" TargetMode="External"/><Relationship Id="rId26" Type="http://schemas.openxmlformats.org/officeDocument/2006/relationships/hyperlink" Target="https://youtu.be/Dg7n438ND1E" TargetMode="External"/><Relationship Id="rId25" Type="http://schemas.openxmlformats.org/officeDocument/2006/relationships/hyperlink" Target="https://www.youtube.com/watch?v=HKBNoU0-teE" TargetMode="External"/><Relationship Id="rId28" Type="http://schemas.openxmlformats.org/officeDocument/2006/relationships/drawing" Target="../drawings/drawing3.xml"/><Relationship Id="rId27" Type="http://schemas.openxmlformats.org/officeDocument/2006/relationships/hyperlink" Target="https://youtu.be/Qv9YaW4yjfE" TargetMode="External"/><Relationship Id="rId5" Type="http://schemas.openxmlformats.org/officeDocument/2006/relationships/hyperlink" Target="https://www.youtube.com/watch?v=0zuU5ZBKQRs" TargetMode="External"/><Relationship Id="rId6" Type="http://schemas.openxmlformats.org/officeDocument/2006/relationships/hyperlink" Target="https://youtu.be/3wzC6dbItys" TargetMode="External"/><Relationship Id="rId7" Type="http://schemas.openxmlformats.org/officeDocument/2006/relationships/hyperlink" Target="https://www.youtube.com/watch?v=Bn69IcgIo-g" TargetMode="External"/><Relationship Id="rId8" Type="http://schemas.openxmlformats.org/officeDocument/2006/relationships/hyperlink" Target="https://www.youtube.com/watch?v=6EzEfltbip8" TargetMode="External"/><Relationship Id="rId11" Type="http://schemas.openxmlformats.org/officeDocument/2006/relationships/hyperlink" Target="https://youtu.be/4dqXo4xAaHU" TargetMode="External"/><Relationship Id="rId10" Type="http://schemas.openxmlformats.org/officeDocument/2006/relationships/hyperlink" Target="https://www.youtube.com/watch?v=6z1zSFc_xXY" TargetMode="External"/><Relationship Id="rId13" Type="http://schemas.openxmlformats.org/officeDocument/2006/relationships/hyperlink" Target="https://youtu.be/ccXqPwOCsBo" TargetMode="External"/><Relationship Id="rId12" Type="http://schemas.openxmlformats.org/officeDocument/2006/relationships/hyperlink" Target="https://www.youtube.com/watch?v=Ytn-MnxsO6g" TargetMode="External"/><Relationship Id="rId15" Type="http://schemas.openxmlformats.org/officeDocument/2006/relationships/hyperlink" Target="https://www.youtube.com/watch?v=HKBNoU0-teE" TargetMode="External"/><Relationship Id="rId14" Type="http://schemas.openxmlformats.org/officeDocument/2006/relationships/hyperlink" Target="https://youtu.be/IAwbDmKVmPc" TargetMode="External"/><Relationship Id="rId17" Type="http://schemas.openxmlformats.org/officeDocument/2006/relationships/hyperlink" Target="https://www.youtube.com/watch?v=03A1bGcE5go" TargetMode="External"/><Relationship Id="rId16" Type="http://schemas.openxmlformats.org/officeDocument/2006/relationships/hyperlink" Target="https://www.youtube.com/watch?v=iO4_CIRh7I0" TargetMode="External"/><Relationship Id="rId19" Type="http://schemas.openxmlformats.org/officeDocument/2006/relationships/hyperlink" Target="https://youtu.be/Jiy9qS2J0lI" TargetMode="External"/><Relationship Id="rId18" Type="http://schemas.openxmlformats.org/officeDocument/2006/relationships/hyperlink" Target="https://www.youtube.com/watch?v=FG2IXb0hfBo"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8"/>
    <col customWidth="1" min="2" max="2" width="3.25"/>
    <col customWidth="1" min="3" max="3" width="115.5"/>
    <col customWidth="1" min="4" max="4" width="3.25"/>
    <col customWidth="1" min="5" max="5" width="1.38"/>
    <col customWidth="1" hidden="1" min="6" max="23" width="7.63"/>
  </cols>
  <sheetData>
    <row r="1" ht="7.5" customHeight="1">
      <c r="A1" s="1"/>
      <c r="B1" s="2"/>
      <c r="C1" s="2"/>
      <c r="D1" s="3"/>
      <c r="E1" s="4"/>
      <c r="F1" s="4"/>
      <c r="G1" s="4"/>
      <c r="H1" s="4"/>
      <c r="I1" s="4"/>
      <c r="J1" s="4"/>
      <c r="K1" s="4"/>
      <c r="L1" s="4"/>
      <c r="M1" s="4"/>
      <c r="N1" s="4"/>
      <c r="O1" s="4"/>
      <c r="P1" s="4"/>
      <c r="Q1" s="4"/>
      <c r="R1" s="4"/>
      <c r="S1" s="4"/>
      <c r="T1" s="4"/>
      <c r="U1" s="4"/>
      <c r="V1" s="4"/>
      <c r="W1" s="4"/>
    </row>
    <row r="2" ht="47.25" customHeight="1">
      <c r="A2" s="5"/>
      <c r="B2" s="6"/>
      <c r="C2" s="7" t="s">
        <v>0</v>
      </c>
      <c r="D2" s="8"/>
      <c r="E2" s="9"/>
      <c r="F2" s="8"/>
      <c r="G2" s="8"/>
      <c r="H2" s="8"/>
      <c r="I2" s="8"/>
      <c r="J2" s="8"/>
      <c r="K2" s="8"/>
      <c r="L2" s="8"/>
      <c r="M2" s="8"/>
      <c r="N2" s="8"/>
      <c r="O2" s="8"/>
      <c r="P2" s="8"/>
      <c r="Q2" s="8"/>
      <c r="R2" s="8"/>
      <c r="S2" s="8"/>
      <c r="T2" s="8"/>
      <c r="U2" s="8"/>
      <c r="V2" s="8"/>
      <c r="W2" s="8"/>
    </row>
    <row r="3" ht="1.5" customHeight="1">
      <c r="A3" s="10"/>
      <c r="B3" s="11"/>
      <c r="C3" s="12"/>
      <c r="E3" s="13"/>
    </row>
    <row r="4" ht="18.75" customHeight="1">
      <c r="A4" s="10"/>
      <c r="B4" s="11"/>
      <c r="C4" s="14"/>
      <c r="E4" s="13"/>
    </row>
    <row r="5" ht="30.0" customHeight="1">
      <c r="A5" s="10"/>
      <c r="B5" s="11"/>
      <c r="C5" s="15" t="s">
        <v>1</v>
      </c>
      <c r="E5" s="13"/>
    </row>
    <row r="6" ht="30.0" customHeight="1">
      <c r="A6" s="16"/>
      <c r="B6" s="17"/>
      <c r="C6" s="18" t="s">
        <v>2</v>
      </c>
      <c r="E6" s="13"/>
    </row>
    <row r="7" ht="15.75" customHeight="1">
      <c r="A7" s="16"/>
      <c r="B7" s="17"/>
      <c r="C7" s="19" t="s">
        <v>3</v>
      </c>
      <c r="E7" s="13"/>
    </row>
    <row r="8" ht="30.0" customHeight="1">
      <c r="A8" s="10"/>
      <c r="B8" s="11"/>
      <c r="C8" s="20" t="s">
        <v>4</v>
      </c>
      <c r="E8" s="13"/>
    </row>
    <row r="9" ht="18.75" customHeight="1">
      <c r="A9" s="16"/>
      <c r="B9" s="17"/>
      <c r="C9" s="21"/>
      <c r="E9" s="13"/>
    </row>
    <row r="10" ht="18.75" customHeight="1">
      <c r="A10" s="22"/>
      <c r="B10" s="23"/>
      <c r="C10" s="24"/>
      <c r="E10" s="13"/>
    </row>
    <row r="11" ht="30.0" customHeight="1">
      <c r="A11" s="22"/>
      <c r="B11" s="23"/>
      <c r="C11" s="25" t="s">
        <v>5</v>
      </c>
      <c r="E11" s="13"/>
    </row>
    <row r="12" ht="18.75" customHeight="1">
      <c r="A12" s="26"/>
      <c r="B12" s="27"/>
      <c r="C12" s="28"/>
      <c r="E12" s="13"/>
    </row>
    <row r="13" ht="30.0" customHeight="1">
      <c r="A13" s="26"/>
      <c r="B13" s="27"/>
      <c r="C13" s="29" t="s">
        <v>6</v>
      </c>
      <c r="E13" s="13"/>
    </row>
    <row r="14" ht="30.0" customHeight="1">
      <c r="A14" s="26"/>
      <c r="B14" s="27"/>
      <c r="C14" s="29" t="s">
        <v>7</v>
      </c>
      <c r="E14" s="13"/>
    </row>
    <row r="15" ht="45.0" customHeight="1">
      <c r="A15" s="26"/>
      <c r="B15" s="27"/>
      <c r="C15" s="29" t="s">
        <v>8</v>
      </c>
      <c r="E15" s="13"/>
    </row>
    <row r="16" ht="30.0" customHeight="1">
      <c r="A16" s="26"/>
      <c r="B16" s="27"/>
      <c r="C16" s="29" t="s">
        <v>9</v>
      </c>
      <c r="E16" s="13"/>
    </row>
    <row r="17" ht="30.0" customHeight="1">
      <c r="A17" s="26"/>
      <c r="B17" s="27"/>
      <c r="C17" s="29" t="s">
        <v>10</v>
      </c>
      <c r="E17" s="13"/>
    </row>
    <row r="18" ht="18.75" customHeight="1">
      <c r="A18" s="30"/>
      <c r="B18" s="31"/>
      <c r="C18" s="32"/>
      <c r="E18" s="13"/>
    </row>
    <row r="19" ht="18.75" customHeight="1">
      <c r="A19" s="30"/>
      <c r="B19" s="31"/>
      <c r="C19" s="33"/>
      <c r="E19" s="13"/>
    </row>
    <row r="20" ht="18.75" customHeight="1">
      <c r="A20" s="30"/>
      <c r="B20" s="31"/>
      <c r="C20" s="33"/>
      <c r="E20" s="13"/>
    </row>
    <row r="21" ht="30.0" customHeight="1">
      <c r="A21" s="30"/>
      <c r="B21" s="31"/>
      <c r="C21" s="25" t="s">
        <v>11</v>
      </c>
      <c r="E21" s="13"/>
    </row>
    <row r="22" ht="18.75" customHeight="1">
      <c r="A22" s="30"/>
      <c r="B22" s="31"/>
      <c r="C22" s="34"/>
      <c r="E22" s="13"/>
    </row>
    <row r="23" ht="30.0" customHeight="1">
      <c r="A23" s="26"/>
      <c r="B23" s="27"/>
      <c r="C23" s="35" t="s">
        <v>12</v>
      </c>
      <c r="E23" s="13"/>
    </row>
    <row r="24" ht="30.0" customHeight="1">
      <c r="A24" s="26"/>
      <c r="B24" s="27"/>
      <c r="C24" s="36" t="s">
        <v>13</v>
      </c>
      <c r="E24" s="13"/>
    </row>
    <row r="25" ht="30.0" customHeight="1">
      <c r="A25" s="26"/>
      <c r="B25" s="27"/>
      <c r="C25" s="35" t="s">
        <v>14</v>
      </c>
      <c r="E25" s="13"/>
    </row>
    <row r="26" ht="30.0" customHeight="1">
      <c r="A26" s="26"/>
      <c r="B26" s="27"/>
      <c r="C26" s="35" t="s">
        <v>15</v>
      </c>
      <c r="E26" s="13"/>
    </row>
    <row r="27" ht="30.0" customHeight="1">
      <c r="A27" s="26"/>
      <c r="B27" s="27"/>
      <c r="C27" s="35" t="s">
        <v>16</v>
      </c>
      <c r="E27" s="13"/>
    </row>
    <row r="28" ht="18.75" customHeight="1">
      <c r="A28" s="30"/>
      <c r="B28" s="31"/>
      <c r="C28" s="32"/>
      <c r="E28" s="13"/>
    </row>
    <row r="29" ht="18.75" customHeight="1">
      <c r="A29" s="30"/>
      <c r="B29" s="31"/>
      <c r="C29" s="33"/>
      <c r="E29" s="13"/>
    </row>
    <row r="30" ht="30.0" customHeight="1">
      <c r="A30" s="30"/>
      <c r="B30" s="31"/>
      <c r="C30" s="25" t="s">
        <v>17</v>
      </c>
      <c r="E30" s="13"/>
    </row>
    <row r="31" ht="18.75" customHeight="1">
      <c r="A31" s="30"/>
      <c r="B31" s="31"/>
      <c r="C31" s="34"/>
      <c r="E31" s="13"/>
    </row>
    <row r="32" ht="60.0" customHeight="1">
      <c r="A32" s="37"/>
      <c r="B32" s="38"/>
      <c r="C32" s="35" t="s">
        <v>18</v>
      </c>
      <c r="E32" s="13"/>
    </row>
    <row r="33" ht="45.0" customHeight="1">
      <c r="A33" s="26"/>
      <c r="B33" s="27"/>
      <c r="C33" s="35" t="s">
        <v>19</v>
      </c>
      <c r="E33" s="13"/>
    </row>
    <row r="34" ht="67.5" customHeight="1">
      <c r="A34" s="26"/>
      <c r="B34" s="27"/>
      <c r="C34" s="35" t="s">
        <v>20</v>
      </c>
      <c r="E34" s="13"/>
    </row>
    <row r="35" ht="45.0" customHeight="1">
      <c r="A35" s="26"/>
      <c r="B35" s="27"/>
      <c r="C35" s="35" t="s">
        <v>21</v>
      </c>
      <c r="E35" s="13"/>
    </row>
    <row r="36" ht="30.0" customHeight="1">
      <c r="A36" s="26"/>
      <c r="B36" s="27"/>
      <c r="C36" s="35" t="s">
        <v>22</v>
      </c>
      <c r="E36" s="13"/>
    </row>
    <row r="37" ht="30.0" customHeight="1">
      <c r="A37" s="26"/>
      <c r="B37" s="27"/>
      <c r="C37" s="39" t="s">
        <v>22</v>
      </c>
      <c r="E37" s="13"/>
    </row>
    <row r="38" ht="45.0" customHeight="1">
      <c r="A38" s="26"/>
      <c r="B38" s="27"/>
      <c r="C38" s="39" t="s">
        <v>23</v>
      </c>
      <c r="E38" s="13"/>
    </row>
    <row r="39" ht="45.0" customHeight="1">
      <c r="A39" s="26"/>
      <c r="B39" s="27"/>
      <c r="C39" s="39" t="s">
        <v>24</v>
      </c>
      <c r="E39" s="13"/>
    </row>
    <row r="40" ht="18.75" customHeight="1">
      <c r="A40" s="30"/>
      <c r="B40" s="31"/>
      <c r="C40" s="40"/>
      <c r="E40" s="13"/>
    </row>
    <row r="41" ht="18.75" customHeight="1">
      <c r="A41" s="30"/>
      <c r="B41" s="31"/>
      <c r="C41" s="40"/>
      <c r="E41" s="13"/>
    </row>
    <row r="42" ht="30.0" customHeight="1">
      <c r="A42" s="30"/>
      <c r="B42" s="31"/>
      <c r="C42" s="25" t="s">
        <v>25</v>
      </c>
      <c r="E42" s="13"/>
    </row>
    <row r="43" ht="18.75" customHeight="1">
      <c r="A43" s="30"/>
      <c r="B43" s="31"/>
      <c r="C43" s="34"/>
      <c r="E43" s="13"/>
    </row>
    <row r="44" ht="30.0" customHeight="1">
      <c r="A44" s="37"/>
      <c r="B44" s="38"/>
      <c r="C44" s="35" t="s">
        <v>26</v>
      </c>
      <c r="E44" s="13"/>
    </row>
    <row r="45" ht="45.0" customHeight="1">
      <c r="A45" s="26"/>
      <c r="B45" s="27"/>
      <c r="C45" s="35" t="s">
        <v>27</v>
      </c>
      <c r="E45" s="13"/>
    </row>
    <row r="46" ht="45.0" customHeight="1">
      <c r="A46" s="41"/>
      <c r="B46" s="42"/>
      <c r="C46" s="35" t="s">
        <v>28</v>
      </c>
      <c r="E46" s="13"/>
    </row>
    <row r="47" ht="30.0" customHeight="1">
      <c r="A47" s="41"/>
      <c r="B47" s="42"/>
      <c r="C47" s="35" t="s">
        <v>29</v>
      </c>
      <c r="E47" s="13"/>
    </row>
    <row r="48" ht="30.0" customHeight="1">
      <c r="A48" s="26"/>
      <c r="B48" s="27"/>
      <c r="C48" s="35" t="s">
        <v>30</v>
      </c>
      <c r="E48" s="13"/>
    </row>
    <row r="49" ht="30.0" customHeight="1">
      <c r="A49" s="43"/>
      <c r="B49" s="44"/>
      <c r="C49" s="45" t="s">
        <v>31</v>
      </c>
      <c r="E49" s="13"/>
    </row>
    <row r="50" ht="60.0" customHeight="1">
      <c r="A50" s="41"/>
      <c r="B50" s="42"/>
      <c r="C50" s="35" t="s">
        <v>32</v>
      </c>
      <c r="E50" s="13"/>
    </row>
    <row r="51" ht="45.0" customHeight="1">
      <c r="A51" s="41"/>
      <c r="B51" s="42"/>
      <c r="C51" s="46" t="s">
        <v>33</v>
      </c>
      <c r="E51" s="13"/>
    </row>
    <row r="52" ht="18.75" customHeight="1">
      <c r="A52" s="30"/>
      <c r="B52" s="31"/>
      <c r="C52" s="32"/>
      <c r="E52" s="13"/>
    </row>
    <row r="53" ht="18.75" customHeight="1">
      <c r="A53" s="30"/>
      <c r="B53" s="31"/>
      <c r="C53" s="33"/>
      <c r="E53" s="13"/>
    </row>
    <row r="54" ht="30.0" customHeight="1">
      <c r="A54" s="30"/>
      <c r="B54" s="31"/>
      <c r="C54" s="25" t="s">
        <v>34</v>
      </c>
      <c r="E54" s="13"/>
    </row>
    <row r="55" ht="18.75" customHeight="1">
      <c r="A55" s="30"/>
      <c r="B55" s="31"/>
      <c r="C55" s="34"/>
      <c r="E55" s="13"/>
    </row>
    <row r="56" ht="60.0" customHeight="1">
      <c r="A56" s="26"/>
      <c r="B56" s="27"/>
      <c r="C56" s="35" t="s">
        <v>35</v>
      </c>
      <c r="D56" s="47"/>
      <c r="E56" s="48"/>
      <c r="F56" s="47"/>
      <c r="G56" s="47"/>
      <c r="H56" s="47"/>
      <c r="I56" s="47"/>
      <c r="J56" s="47"/>
      <c r="K56" s="47"/>
      <c r="L56" s="47"/>
      <c r="M56" s="47"/>
      <c r="N56" s="47"/>
      <c r="O56" s="47"/>
      <c r="P56" s="47"/>
      <c r="Q56" s="47"/>
      <c r="R56" s="47"/>
      <c r="S56" s="47"/>
      <c r="T56" s="47"/>
      <c r="U56" s="47"/>
      <c r="V56" s="47"/>
      <c r="W56" s="47"/>
    </row>
    <row r="57" ht="45.0" customHeight="1">
      <c r="A57" s="26"/>
      <c r="B57" s="27"/>
      <c r="C57" s="35" t="s">
        <v>36</v>
      </c>
      <c r="D57" s="47"/>
      <c r="E57" s="48"/>
      <c r="F57" s="47"/>
      <c r="G57" s="47"/>
      <c r="H57" s="47"/>
      <c r="I57" s="47"/>
      <c r="J57" s="47"/>
      <c r="K57" s="47"/>
      <c r="L57" s="47"/>
      <c r="M57" s="47"/>
      <c r="N57" s="47"/>
      <c r="O57" s="47"/>
      <c r="P57" s="47"/>
      <c r="Q57" s="47"/>
      <c r="R57" s="47"/>
      <c r="S57" s="47"/>
      <c r="T57" s="47"/>
      <c r="U57" s="47"/>
      <c r="V57" s="47"/>
      <c r="W57" s="47"/>
    </row>
    <row r="58" ht="18.75" customHeight="1">
      <c r="A58" s="49"/>
      <c r="B58" s="50"/>
      <c r="C58" s="51"/>
      <c r="E58" s="13"/>
    </row>
    <row r="59" ht="18.75" customHeight="1">
      <c r="A59" s="49"/>
      <c r="B59" s="50"/>
      <c r="C59" s="52"/>
      <c r="E59" s="13"/>
    </row>
    <row r="60" ht="30.0" customHeight="1">
      <c r="A60" s="49"/>
      <c r="B60" s="50"/>
      <c r="C60" s="25" t="s">
        <v>37</v>
      </c>
      <c r="E60" s="13"/>
    </row>
    <row r="61" ht="18.75" customHeight="1">
      <c r="A61" s="49"/>
      <c r="B61" s="50"/>
      <c r="C61" s="53"/>
      <c r="E61" s="13"/>
    </row>
    <row r="62" ht="45.0" customHeight="1">
      <c r="A62" s="41"/>
      <c r="B62" s="42"/>
      <c r="C62" s="35" t="s">
        <v>38</v>
      </c>
      <c r="E62" s="13"/>
    </row>
    <row r="63" ht="18.75" customHeight="1">
      <c r="A63" s="30"/>
      <c r="B63" s="31"/>
      <c r="C63" s="32"/>
      <c r="E63" s="13"/>
    </row>
    <row r="64" ht="18.75" customHeight="1">
      <c r="A64" s="30"/>
      <c r="B64" s="31"/>
      <c r="C64" s="33"/>
      <c r="E64" s="13"/>
    </row>
    <row r="65" ht="30.0" customHeight="1">
      <c r="A65" s="30"/>
      <c r="B65" s="31"/>
      <c r="C65" s="25" t="s">
        <v>39</v>
      </c>
      <c r="E65" s="13"/>
    </row>
    <row r="66" ht="18.75" customHeight="1">
      <c r="A66" s="41"/>
      <c r="B66" s="42"/>
      <c r="C66" s="54"/>
      <c r="E66" s="13"/>
    </row>
    <row r="67" ht="30.0" customHeight="1">
      <c r="A67" s="41"/>
      <c r="B67" s="42"/>
      <c r="C67" s="35" t="s">
        <v>40</v>
      </c>
      <c r="E67" s="13"/>
    </row>
    <row r="68" ht="30.0" customHeight="1">
      <c r="A68" s="37"/>
      <c r="B68" s="38"/>
      <c r="C68" s="55" t="s">
        <v>41</v>
      </c>
      <c r="E68" s="13"/>
    </row>
    <row r="69" ht="60.0" customHeight="1">
      <c r="A69" s="26"/>
      <c r="B69" s="27"/>
      <c r="C69" s="35" t="s">
        <v>42</v>
      </c>
      <c r="E69" s="13"/>
    </row>
    <row r="70" ht="45.0" customHeight="1">
      <c r="A70" s="26"/>
      <c r="B70" s="27"/>
      <c r="C70" s="35" t="s">
        <v>43</v>
      </c>
      <c r="E70" s="13"/>
    </row>
    <row r="71" ht="30.0" customHeight="1">
      <c r="A71" s="26"/>
      <c r="B71" s="27"/>
      <c r="C71" s="35" t="s">
        <v>44</v>
      </c>
      <c r="E71" s="13"/>
    </row>
    <row r="72" ht="30.0" customHeight="1">
      <c r="A72" s="37"/>
      <c r="B72" s="38"/>
      <c r="C72" s="55" t="s">
        <v>45</v>
      </c>
      <c r="E72" s="13"/>
    </row>
    <row r="73" ht="60.0" customHeight="1">
      <c r="A73" s="41"/>
      <c r="B73" s="42"/>
      <c r="C73" s="35" t="s">
        <v>46</v>
      </c>
      <c r="E73" s="13"/>
    </row>
    <row r="74" ht="30.0" customHeight="1">
      <c r="A74" s="37"/>
      <c r="B74" s="38"/>
      <c r="C74" s="55" t="s">
        <v>47</v>
      </c>
      <c r="E74" s="13"/>
    </row>
    <row r="75" ht="30.0" customHeight="1">
      <c r="A75" s="26"/>
      <c r="B75" s="27"/>
      <c r="C75" s="35" t="s">
        <v>48</v>
      </c>
      <c r="E75" s="13"/>
    </row>
    <row r="76" ht="45.0" customHeight="1">
      <c r="A76" s="26"/>
      <c r="B76" s="27"/>
      <c r="C76" s="35" t="s">
        <v>49</v>
      </c>
      <c r="E76" s="13"/>
    </row>
    <row r="77" ht="18.75" customHeight="1">
      <c r="A77" s="30"/>
      <c r="B77" s="31"/>
      <c r="C77" s="32"/>
      <c r="E77" s="13"/>
    </row>
    <row r="78" ht="18.75" customHeight="1">
      <c r="A78" s="30"/>
      <c r="B78" s="31"/>
      <c r="C78" s="33"/>
      <c r="E78" s="13"/>
    </row>
    <row r="79" ht="30.0" customHeight="1">
      <c r="A79" s="30"/>
      <c r="B79" s="31"/>
      <c r="C79" s="25" t="s">
        <v>50</v>
      </c>
      <c r="E79" s="13"/>
    </row>
    <row r="80" ht="18.75" customHeight="1">
      <c r="A80" s="30"/>
      <c r="B80" s="31"/>
      <c r="C80" s="34"/>
      <c r="E80" s="13"/>
    </row>
    <row r="81" ht="45.0" customHeight="1">
      <c r="A81" s="41"/>
      <c r="B81" s="42"/>
      <c r="C81" s="35" t="s">
        <v>51</v>
      </c>
      <c r="E81" s="13"/>
    </row>
    <row r="82" ht="30.0" customHeight="1">
      <c r="A82" s="41"/>
      <c r="B82" s="42"/>
      <c r="C82" s="35" t="s">
        <v>52</v>
      </c>
      <c r="E82" s="13"/>
    </row>
    <row r="83" ht="30.0" customHeight="1">
      <c r="A83" s="26"/>
      <c r="B83" s="27"/>
      <c r="C83" s="35" t="s">
        <v>53</v>
      </c>
      <c r="E83" s="13"/>
    </row>
    <row r="84" ht="30.0" customHeight="1">
      <c r="A84" s="26"/>
      <c r="B84" s="27"/>
      <c r="C84" s="35" t="s">
        <v>54</v>
      </c>
      <c r="E84" s="13"/>
    </row>
    <row r="85" ht="30.0" customHeight="1">
      <c r="A85" s="26"/>
      <c r="B85" s="27"/>
      <c r="C85" s="35" t="s">
        <v>55</v>
      </c>
      <c r="E85" s="13"/>
    </row>
    <row r="86" ht="30.0" customHeight="1">
      <c r="A86" s="26"/>
      <c r="B86" s="27"/>
      <c r="C86" s="35" t="s">
        <v>56</v>
      </c>
      <c r="E86" s="13"/>
    </row>
    <row r="87" ht="30.0" customHeight="1">
      <c r="A87" s="26"/>
      <c r="B87" s="27"/>
      <c r="C87" s="35" t="s">
        <v>57</v>
      </c>
      <c r="E87" s="13"/>
    </row>
    <row r="88" ht="18.75" customHeight="1">
      <c r="A88" s="30"/>
      <c r="B88" s="31"/>
      <c r="C88" s="32"/>
      <c r="E88" s="13"/>
    </row>
    <row r="89" ht="18.75" customHeight="1">
      <c r="A89" s="30"/>
      <c r="B89" s="31"/>
      <c r="C89" s="33"/>
      <c r="E89" s="13"/>
    </row>
    <row r="90" ht="30.0" customHeight="1">
      <c r="A90" s="56"/>
      <c r="B90" s="57"/>
      <c r="C90" s="25" t="s">
        <v>58</v>
      </c>
      <c r="D90" s="58"/>
      <c r="E90" s="59"/>
      <c r="F90" s="58"/>
      <c r="G90" s="58"/>
      <c r="H90" s="58"/>
      <c r="I90" s="58"/>
      <c r="J90" s="58"/>
      <c r="K90" s="58"/>
      <c r="L90" s="58"/>
      <c r="M90" s="58"/>
      <c r="N90" s="58"/>
      <c r="O90" s="58"/>
      <c r="P90" s="58"/>
      <c r="Q90" s="58"/>
      <c r="R90" s="58"/>
      <c r="S90" s="58"/>
      <c r="T90" s="58"/>
      <c r="U90" s="58"/>
      <c r="V90" s="58"/>
      <c r="W90" s="58"/>
    </row>
    <row r="91" ht="18.75" customHeight="1">
      <c r="A91" s="30"/>
      <c r="B91" s="31"/>
      <c r="C91" s="34"/>
      <c r="E91" s="13"/>
    </row>
    <row r="92" ht="45.0" customHeight="1">
      <c r="A92" s="41"/>
      <c r="B92" s="42"/>
      <c r="C92" s="35" t="s">
        <v>59</v>
      </c>
      <c r="E92" s="13"/>
    </row>
    <row r="93" ht="60.0" customHeight="1">
      <c r="A93" s="26"/>
      <c r="B93" s="27"/>
      <c r="C93" s="35" t="s">
        <v>60</v>
      </c>
      <c r="E93" s="13"/>
    </row>
    <row r="94" ht="45.0" customHeight="1">
      <c r="A94" s="26"/>
      <c r="B94" s="27"/>
      <c r="C94" s="35" t="s">
        <v>61</v>
      </c>
      <c r="E94" s="13"/>
    </row>
    <row r="95" ht="45.0" customHeight="1">
      <c r="A95" s="26"/>
      <c r="B95" s="27"/>
      <c r="C95" s="35" t="s">
        <v>62</v>
      </c>
      <c r="E95" s="13"/>
    </row>
    <row r="96" ht="18.75" customHeight="1">
      <c r="A96" s="30"/>
      <c r="B96" s="31"/>
      <c r="C96" s="32"/>
      <c r="E96" s="13"/>
    </row>
    <row r="97" ht="18.75" customHeight="1">
      <c r="A97" s="30"/>
      <c r="B97" s="31"/>
      <c r="C97" s="33"/>
      <c r="E97" s="13"/>
    </row>
    <row r="98" ht="30.0" customHeight="1">
      <c r="A98" s="56"/>
      <c r="B98" s="57"/>
      <c r="C98" s="25" t="s">
        <v>63</v>
      </c>
      <c r="D98" s="58"/>
      <c r="E98" s="59"/>
      <c r="F98" s="58"/>
      <c r="G98" s="58"/>
      <c r="H98" s="58"/>
      <c r="I98" s="58"/>
      <c r="J98" s="58"/>
      <c r="K98" s="58"/>
      <c r="L98" s="58"/>
      <c r="M98" s="58"/>
      <c r="N98" s="58"/>
      <c r="O98" s="58"/>
      <c r="P98" s="58"/>
      <c r="Q98" s="58"/>
      <c r="R98" s="58"/>
      <c r="S98" s="58"/>
      <c r="T98" s="58"/>
      <c r="U98" s="58"/>
      <c r="V98" s="58"/>
      <c r="W98" s="58"/>
    </row>
    <row r="99" ht="18.75" customHeight="1">
      <c r="A99" s="30"/>
      <c r="B99" s="31"/>
      <c r="C99" s="34"/>
      <c r="E99" s="13"/>
    </row>
    <row r="100" ht="30.0" customHeight="1">
      <c r="A100" s="41"/>
      <c r="B100" s="42"/>
      <c r="C100" s="60" t="s">
        <v>64</v>
      </c>
      <c r="E100" s="13"/>
    </row>
    <row r="101" ht="45.0" customHeight="1">
      <c r="A101" s="26"/>
      <c r="B101" s="27"/>
      <c r="C101" s="60" t="s">
        <v>65</v>
      </c>
      <c r="E101" s="13"/>
    </row>
    <row r="102" ht="30.0" customHeight="1">
      <c r="A102" s="26"/>
      <c r="B102" s="27"/>
      <c r="C102" s="60" t="s">
        <v>66</v>
      </c>
      <c r="E102" s="13"/>
    </row>
    <row r="103" ht="45.0" customHeight="1">
      <c r="A103" s="26"/>
      <c r="B103" s="27"/>
      <c r="C103" s="60" t="s">
        <v>67</v>
      </c>
      <c r="E103" s="13"/>
    </row>
    <row r="104" ht="30.0" customHeight="1">
      <c r="A104" s="26"/>
      <c r="B104" s="27"/>
      <c r="C104" s="60" t="s">
        <v>68</v>
      </c>
      <c r="E104" s="13"/>
    </row>
    <row r="105" ht="18.75" customHeight="1">
      <c r="A105" s="30"/>
      <c r="B105" s="31"/>
      <c r="C105" s="61"/>
      <c r="E105" s="13"/>
    </row>
    <row r="106" ht="18.75" customHeight="1">
      <c r="A106" s="30"/>
      <c r="B106" s="31"/>
      <c r="C106" s="40"/>
      <c r="E106" s="13"/>
    </row>
    <row r="107" ht="30.0" customHeight="1">
      <c r="A107" s="30"/>
      <c r="B107" s="31"/>
      <c r="C107" s="25" t="s">
        <v>69</v>
      </c>
      <c r="E107" s="13"/>
    </row>
    <row r="108" ht="18.75" customHeight="1">
      <c r="A108" s="30"/>
      <c r="B108" s="31"/>
      <c r="C108" s="34"/>
      <c r="E108" s="13"/>
    </row>
    <row r="109" ht="30.0" customHeight="1">
      <c r="A109" s="26"/>
      <c r="B109" s="27"/>
      <c r="C109" s="35" t="s">
        <v>70</v>
      </c>
      <c r="E109" s="13"/>
    </row>
    <row r="110" ht="45.0" customHeight="1">
      <c r="A110" s="26"/>
      <c r="B110" s="27"/>
      <c r="C110" s="35" t="s">
        <v>71</v>
      </c>
      <c r="E110" s="13"/>
    </row>
    <row r="111" ht="18.75" customHeight="1">
      <c r="A111" s="30"/>
      <c r="B111" s="31"/>
      <c r="C111" s="32"/>
      <c r="E111" s="13"/>
    </row>
    <row r="112" ht="18.75" customHeight="1">
      <c r="A112" s="30"/>
      <c r="B112" s="31"/>
      <c r="C112" s="33"/>
      <c r="E112" s="13"/>
    </row>
    <row r="113" ht="30.0" customHeight="1">
      <c r="A113" s="30"/>
      <c r="B113" s="31"/>
      <c r="C113" s="25" t="s">
        <v>72</v>
      </c>
      <c r="E113" s="13"/>
    </row>
    <row r="114" ht="18.75" customHeight="1">
      <c r="A114" s="30"/>
      <c r="B114" s="31"/>
      <c r="C114" s="34"/>
      <c r="E114" s="13"/>
    </row>
    <row r="115" ht="30.0" customHeight="1">
      <c r="A115" s="26"/>
      <c r="B115" s="27"/>
      <c r="C115" s="60" t="s">
        <v>73</v>
      </c>
      <c r="D115" s="47"/>
      <c r="E115" s="48"/>
      <c r="F115" s="47"/>
      <c r="G115" s="47"/>
      <c r="H115" s="47"/>
      <c r="I115" s="47"/>
      <c r="J115" s="47"/>
      <c r="K115" s="47"/>
      <c r="L115" s="47"/>
      <c r="M115" s="47"/>
      <c r="N115" s="47"/>
      <c r="O115" s="47"/>
      <c r="P115" s="47"/>
      <c r="Q115" s="47"/>
      <c r="R115" s="47"/>
      <c r="S115" s="47"/>
      <c r="T115" s="47"/>
      <c r="U115" s="47"/>
      <c r="V115" s="47"/>
      <c r="W115" s="47"/>
    </row>
    <row r="116" ht="45.0" customHeight="1">
      <c r="A116" s="26"/>
      <c r="B116" s="27"/>
      <c r="C116" s="60" t="s">
        <v>74</v>
      </c>
      <c r="D116" s="47"/>
      <c r="E116" s="48"/>
      <c r="F116" s="47"/>
      <c r="G116" s="47"/>
      <c r="H116" s="47"/>
      <c r="I116" s="47"/>
      <c r="J116" s="47"/>
      <c r="K116" s="47"/>
      <c r="L116" s="47"/>
      <c r="M116" s="47"/>
      <c r="N116" s="47"/>
      <c r="O116" s="47"/>
      <c r="P116" s="47"/>
      <c r="Q116" s="47"/>
      <c r="R116" s="47"/>
      <c r="S116" s="47"/>
      <c r="T116" s="47"/>
      <c r="U116" s="47"/>
      <c r="V116" s="47"/>
      <c r="W116" s="47"/>
    </row>
    <row r="117" ht="45.0" customHeight="1">
      <c r="A117" s="30"/>
      <c r="B117" s="31"/>
      <c r="C117" s="60" t="s">
        <v>75</v>
      </c>
      <c r="D117" s="47"/>
      <c r="E117" s="48"/>
      <c r="F117" s="47"/>
      <c r="G117" s="47"/>
      <c r="H117" s="47"/>
      <c r="I117" s="47"/>
      <c r="J117" s="47"/>
      <c r="K117" s="47"/>
      <c r="L117" s="47"/>
      <c r="M117" s="47"/>
      <c r="N117" s="47"/>
      <c r="O117" s="47"/>
      <c r="P117" s="47"/>
      <c r="Q117" s="47"/>
      <c r="R117" s="47"/>
      <c r="S117" s="47"/>
      <c r="T117" s="47"/>
      <c r="U117" s="47"/>
      <c r="V117" s="47"/>
      <c r="W117" s="47"/>
    </row>
    <row r="118" ht="60.0" customHeight="1">
      <c r="A118" s="30"/>
      <c r="B118" s="31"/>
      <c r="C118" s="60" t="s">
        <v>76</v>
      </c>
      <c r="D118" s="47"/>
      <c r="E118" s="48"/>
      <c r="F118" s="47"/>
      <c r="G118" s="47"/>
      <c r="H118" s="47"/>
      <c r="I118" s="47"/>
      <c r="J118" s="47"/>
      <c r="K118" s="47"/>
      <c r="L118" s="47"/>
      <c r="M118" s="47"/>
      <c r="N118" s="47"/>
      <c r="O118" s="47"/>
      <c r="P118" s="47"/>
      <c r="Q118" s="47"/>
      <c r="R118" s="47"/>
      <c r="S118" s="47"/>
      <c r="T118" s="47"/>
      <c r="U118" s="47"/>
      <c r="V118" s="47"/>
      <c r="W118" s="47"/>
    </row>
    <row r="119" ht="30.0" customHeight="1">
      <c r="A119" s="62"/>
      <c r="B119" s="63"/>
      <c r="C119" s="64" t="s">
        <v>77</v>
      </c>
      <c r="D119" s="65"/>
      <c r="E119" s="66"/>
      <c r="F119" s="65"/>
      <c r="G119" s="65"/>
      <c r="H119" s="65"/>
      <c r="I119" s="65"/>
      <c r="J119" s="65"/>
      <c r="K119" s="65"/>
      <c r="L119" s="65"/>
      <c r="M119" s="65"/>
      <c r="N119" s="65"/>
      <c r="O119" s="65"/>
      <c r="P119" s="65"/>
      <c r="Q119" s="65"/>
      <c r="R119" s="65"/>
      <c r="S119" s="65"/>
      <c r="T119" s="65"/>
      <c r="U119" s="65"/>
      <c r="V119" s="65"/>
      <c r="W119" s="65"/>
    </row>
    <row r="120" ht="22.5" customHeight="1">
      <c r="A120" s="30"/>
      <c r="B120" s="31"/>
      <c r="C120" s="67" t="s">
        <v>78</v>
      </c>
      <c r="E120" s="13"/>
    </row>
    <row r="121" ht="22.5" customHeight="1">
      <c r="A121" s="30"/>
      <c r="B121" s="31"/>
      <c r="C121" s="67" t="s">
        <v>79</v>
      </c>
      <c r="E121" s="13"/>
    </row>
    <row r="122" ht="22.5" customHeight="1">
      <c r="A122" s="30"/>
      <c r="B122" s="31"/>
      <c r="C122" s="67" t="s">
        <v>80</v>
      </c>
      <c r="E122" s="13"/>
    </row>
    <row r="123" ht="22.5" customHeight="1">
      <c r="A123" s="30"/>
      <c r="B123" s="31"/>
      <c r="C123" s="67" t="s">
        <v>81</v>
      </c>
      <c r="E123" s="13"/>
    </row>
    <row r="124" ht="22.5" customHeight="1">
      <c r="A124" s="30"/>
      <c r="B124" s="31"/>
      <c r="C124" s="67" t="s">
        <v>82</v>
      </c>
      <c r="E124" s="13"/>
    </row>
    <row r="125" ht="22.5" customHeight="1">
      <c r="A125" s="30"/>
      <c r="B125" s="31"/>
      <c r="C125" s="67" t="s">
        <v>83</v>
      </c>
      <c r="E125" s="13"/>
    </row>
    <row r="126" ht="22.5" customHeight="1">
      <c r="A126" s="30"/>
      <c r="B126" s="31"/>
      <c r="C126" s="67" t="s">
        <v>84</v>
      </c>
      <c r="E126" s="13"/>
    </row>
    <row r="127" ht="22.5" customHeight="1">
      <c r="A127" s="30"/>
      <c r="B127" s="31"/>
      <c r="C127" s="67" t="s">
        <v>85</v>
      </c>
      <c r="E127" s="13"/>
    </row>
    <row r="128" ht="18.75" customHeight="1">
      <c r="A128" s="30"/>
      <c r="B128" s="31"/>
      <c r="C128" s="61"/>
      <c r="E128" s="13"/>
    </row>
    <row r="129" ht="18.75" customHeight="1">
      <c r="A129" s="30"/>
      <c r="B129" s="31"/>
      <c r="C129" s="40"/>
      <c r="E129" s="13"/>
    </row>
    <row r="130" ht="30.0" customHeight="1">
      <c r="A130" s="30"/>
      <c r="B130" s="31"/>
      <c r="C130" s="25" t="s">
        <v>86</v>
      </c>
      <c r="E130" s="13"/>
    </row>
    <row r="131" ht="18.75" customHeight="1">
      <c r="A131" s="30"/>
      <c r="B131" s="31"/>
      <c r="C131" s="34"/>
      <c r="E131" s="13"/>
    </row>
    <row r="132" ht="30.0" customHeight="1">
      <c r="A132" s="41"/>
      <c r="B132" s="42"/>
      <c r="C132" s="35" t="s">
        <v>87</v>
      </c>
      <c r="E132" s="13"/>
    </row>
    <row r="133" ht="45.0" customHeight="1">
      <c r="A133" s="26"/>
      <c r="B133" s="27"/>
      <c r="C133" s="35" t="s">
        <v>88</v>
      </c>
      <c r="E133" s="13"/>
    </row>
    <row r="134" ht="45.0" customHeight="1">
      <c r="A134" s="26"/>
      <c r="B134" s="27"/>
      <c r="C134" s="68" t="s">
        <v>89</v>
      </c>
      <c r="E134" s="13"/>
    </row>
    <row r="135" ht="45.0" customHeight="1">
      <c r="A135" s="26"/>
      <c r="B135" s="27"/>
      <c r="C135" s="68" t="s">
        <v>90</v>
      </c>
      <c r="E135" s="13"/>
    </row>
    <row r="136" ht="45.0" customHeight="1">
      <c r="A136" s="26"/>
      <c r="B136" s="27"/>
      <c r="C136" s="68" t="s">
        <v>91</v>
      </c>
      <c r="E136" s="13"/>
    </row>
    <row r="137" ht="60.0" customHeight="1">
      <c r="A137" s="41"/>
      <c r="B137" s="42"/>
      <c r="C137" s="35" t="s">
        <v>92</v>
      </c>
      <c r="E137" s="13"/>
    </row>
    <row r="138" ht="30.0" customHeight="1">
      <c r="A138" s="41"/>
      <c r="B138" s="42"/>
      <c r="C138" s="35" t="s">
        <v>93</v>
      </c>
      <c r="E138" s="13"/>
    </row>
    <row r="139" ht="30.0" customHeight="1">
      <c r="A139" s="26"/>
      <c r="B139" s="27"/>
      <c r="C139" s="35" t="s">
        <v>94</v>
      </c>
      <c r="E139" s="13"/>
    </row>
    <row r="140" ht="30.0" customHeight="1">
      <c r="A140" s="26"/>
      <c r="B140" s="27"/>
      <c r="C140" s="68" t="s">
        <v>95</v>
      </c>
      <c r="E140" s="13"/>
    </row>
    <row r="141" ht="30.0" customHeight="1">
      <c r="A141" s="26"/>
      <c r="B141" s="27"/>
      <c r="C141" s="68" t="s">
        <v>96</v>
      </c>
      <c r="E141" s="13"/>
    </row>
    <row r="142" ht="18.75" customHeight="1">
      <c r="A142" s="26"/>
      <c r="B142" s="27"/>
      <c r="C142" s="69"/>
      <c r="E142" s="13"/>
    </row>
    <row r="143" ht="18.75" customHeight="1">
      <c r="A143" s="70"/>
      <c r="B143" s="71"/>
      <c r="C143" s="72"/>
      <c r="E143" s="13"/>
    </row>
    <row r="144" ht="45.0" customHeight="1">
      <c r="A144" s="73"/>
      <c r="B144" s="74"/>
      <c r="C144" s="75"/>
      <c r="D144" s="76"/>
      <c r="E144" s="77"/>
      <c r="F144" s="76"/>
      <c r="G144" s="76"/>
      <c r="H144" s="76"/>
      <c r="I144" s="76"/>
      <c r="J144" s="76"/>
      <c r="K144" s="76"/>
      <c r="L144" s="76"/>
      <c r="M144" s="76"/>
      <c r="N144" s="76"/>
      <c r="O144" s="76"/>
      <c r="P144" s="76"/>
      <c r="Q144" s="76"/>
      <c r="R144" s="76"/>
      <c r="S144" s="76"/>
      <c r="T144" s="76"/>
      <c r="U144" s="76"/>
      <c r="V144" s="76"/>
      <c r="W144" s="76"/>
    </row>
    <row r="145" ht="18.75" customHeight="1">
      <c r="A145" s="78"/>
      <c r="B145" s="79"/>
      <c r="C145" s="80"/>
      <c r="E145" s="13"/>
    </row>
    <row r="146" ht="30.0" customHeight="1">
      <c r="A146" s="78"/>
      <c r="B146" s="79"/>
      <c r="C146" s="81"/>
      <c r="E146" s="13"/>
    </row>
    <row r="147" ht="18.75" customHeight="1">
      <c r="A147" s="82"/>
      <c r="C147" s="83"/>
      <c r="E147" s="13"/>
    </row>
    <row r="148" ht="18.75" customHeight="1">
      <c r="A148" s="82"/>
      <c r="C148" s="83"/>
      <c r="E148" s="13"/>
    </row>
    <row r="149" ht="7.5" customHeight="1">
      <c r="A149" s="84"/>
      <c r="B149" s="85"/>
      <c r="C149" s="86"/>
      <c r="D149" s="85"/>
      <c r="E149" s="87"/>
    </row>
    <row r="150" ht="15.75" hidden="1" customHeight="1">
      <c r="A150" s="4"/>
      <c r="C150" s="83"/>
      <c r="E150" s="4"/>
    </row>
    <row r="151" ht="15.75" hidden="1" customHeight="1">
      <c r="A151" s="4"/>
      <c r="C151" s="83"/>
      <c r="E151" s="4"/>
    </row>
    <row r="152" ht="15.75" hidden="1" customHeight="1">
      <c r="A152" s="4"/>
      <c r="C152" s="83"/>
      <c r="E152" s="4"/>
    </row>
    <row r="153" ht="15.75" hidden="1" customHeight="1">
      <c r="A153" s="4"/>
      <c r="C153" s="83"/>
      <c r="E153" s="4"/>
    </row>
    <row r="154" ht="15.75" hidden="1" customHeight="1">
      <c r="A154" s="4"/>
      <c r="C154" s="83"/>
      <c r="E154" s="4"/>
    </row>
    <row r="155" ht="15.75" hidden="1" customHeight="1">
      <c r="A155" s="4"/>
      <c r="C155" s="83"/>
      <c r="E155" s="4"/>
    </row>
    <row r="156" ht="15.75" hidden="1" customHeight="1">
      <c r="A156" s="4"/>
      <c r="C156" s="83"/>
      <c r="E156" s="4"/>
    </row>
    <row r="157" ht="15.75" hidden="1" customHeight="1">
      <c r="A157" s="4"/>
      <c r="C157" s="83"/>
      <c r="E157" s="4"/>
    </row>
    <row r="158" ht="15.75" hidden="1" customHeight="1">
      <c r="A158" s="4"/>
      <c r="C158" s="83"/>
      <c r="E158" s="4"/>
    </row>
    <row r="159" ht="15.75" hidden="1" customHeight="1">
      <c r="A159" s="4"/>
      <c r="C159" s="83"/>
      <c r="E159" s="4"/>
    </row>
    <row r="160" ht="15.75" hidden="1" customHeight="1">
      <c r="A160" s="4"/>
      <c r="C160" s="83"/>
      <c r="E160" s="4"/>
    </row>
    <row r="161" ht="15.75" hidden="1" customHeight="1">
      <c r="A161" s="4"/>
      <c r="C161" s="83"/>
      <c r="E161" s="4"/>
    </row>
    <row r="162" ht="15.75" hidden="1" customHeight="1">
      <c r="A162" s="4"/>
      <c r="C162" s="83"/>
      <c r="E162" s="4"/>
    </row>
    <row r="163" ht="15.75" hidden="1" customHeight="1">
      <c r="A163" s="4"/>
      <c r="C163" s="83"/>
      <c r="E163" s="4"/>
    </row>
    <row r="164" ht="15.75" hidden="1" customHeight="1">
      <c r="A164" s="4"/>
      <c r="C164" s="83"/>
      <c r="E164" s="4"/>
    </row>
    <row r="165" ht="15.75" hidden="1" customHeight="1">
      <c r="A165" s="4"/>
      <c r="C165" s="83"/>
      <c r="E165" s="4"/>
    </row>
    <row r="166" ht="15.75" hidden="1" customHeight="1">
      <c r="A166" s="4"/>
      <c r="C166" s="83"/>
      <c r="E166" s="4"/>
    </row>
    <row r="167" ht="15.75" hidden="1" customHeight="1">
      <c r="A167" s="4"/>
      <c r="C167" s="83"/>
      <c r="E167" s="4"/>
    </row>
    <row r="168" ht="15.75" hidden="1" customHeight="1">
      <c r="A168" s="4"/>
      <c r="C168" s="83"/>
      <c r="E168" s="4"/>
    </row>
    <row r="169" ht="15.75" hidden="1" customHeight="1">
      <c r="A169" s="4"/>
      <c r="C169" s="83"/>
      <c r="E169" s="4"/>
    </row>
    <row r="170" ht="15.75" hidden="1" customHeight="1">
      <c r="A170" s="4"/>
      <c r="C170" s="83"/>
      <c r="E170" s="4"/>
    </row>
    <row r="171" ht="15.75" hidden="1" customHeight="1">
      <c r="A171" s="4"/>
      <c r="C171" s="83"/>
      <c r="E171" s="4"/>
    </row>
    <row r="172" ht="15.75" hidden="1" customHeight="1">
      <c r="A172" s="4"/>
      <c r="C172" s="83"/>
      <c r="E172" s="4"/>
    </row>
    <row r="173" ht="15.75" hidden="1" customHeight="1">
      <c r="A173" s="4"/>
      <c r="C173" s="83"/>
      <c r="E173" s="4"/>
    </row>
    <row r="174" ht="15.75" hidden="1" customHeight="1">
      <c r="A174" s="4"/>
      <c r="C174" s="83"/>
      <c r="E174" s="4"/>
    </row>
    <row r="175" ht="15.75" hidden="1" customHeight="1">
      <c r="A175" s="4"/>
      <c r="C175" s="83"/>
      <c r="E175" s="4"/>
    </row>
    <row r="176" ht="15.75" hidden="1" customHeight="1">
      <c r="A176" s="4"/>
      <c r="C176" s="83"/>
      <c r="E176" s="4"/>
    </row>
    <row r="177" ht="15.75" hidden="1" customHeight="1">
      <c r="A177" s="4"/>
      <c r="C177" s="83"/>
      <c r="E177" s="4"/>
    </row>
    <row r="178" ht="15.75" hidden="1" customHeight="1">
      <c r="A178" s="4"/>
      <c r="C178" s="83"/>
      <c r="E178" s="4"/>
    </row>
    <row r="179" ht="15.75" hidden="1" customHeight="1">
      <c r="A179" s="4"/>
      <c r="C179" s="83"/>
      <c r="E179" s="4"/>
    </row>
    <row r="180" ht="15.75" hidden="1" customHeight="1">
      <c r="A180" s="4"/>
      <c r="C180" s="83"/>
      <c r="E180" s="4"/>
    </row>
    <row r="181" ht="15.75" hidden="1" customHeight="1">
      <c r="A181" s="4"/>
      <c r="C181" s="83"/>
      <c r="E181" s="4"/>
    </row>
    <row r="182" ht="15.75" hidden="1" customHeight="1">
      <c r="A182" s="4"/>
      <c r="C182" s="83"/>
      <c r="E182" s="4"/>
    </row>
    <row r="183" ht="15.75" hidden="1" customHeight="1">
      <c r="A183" s="4"/>
      <c r="C183" s="83"/>
      <c r="E183" s="4"/>
    </row>
    <row r="184" ht="15.75" hidden="1" customHeight="1">
      <c r="A184" s="4"/>
      <c r="C184" s="83"/>
      <c r="E184" s="4"/>
    </row>
    <row r="185" ht="15.75" hidden="1" customHeight="1">
      <c r="A185" s="4"/>
      <c r="C185" s="83"/>
      <c r="E185" s="4"/>
    </row>
    <row r="186" ht="15.75" hidden="1" customHeight="1">
      <c r="A186" s="4"/>
      <c r="C186" s="83"/>
      <c r="E186" s="4"/>
    </row>
    <row r="187" ht="15.75" hidden="1" customHeight="1">
      <c r="A187" s="4"/>
      <c r="C187" s="83"/>
      <c r="E187" s="4"/>
    </row>
    <row r="188" ht="15.75" hidden="1" customHeight="1">
      <c r="A188" s="4"/>
      <c r="C188" s="83"/>
      <c r="E188" s="4"/>
    </row>
    <row r="189" ht="15.75" hidden="1" customHeight="1">
      <c r="A189" s="4"/>
      <c r="C189" s="83"/>
      <c r="E189" s="4"/>
    </row>
    <row r="190" ht="15.75" hidden="1" customHeight="1">
      <c r="A190" s="4"/>
      <c r="C190" s="83"/>
      <c r="E190" s="4"/>
    </row>
    <row r="191" ht="15.75" hidden="1" customHeight="1">
      <c r="A191" s="4"/>
      <c r="C191" s="83"/>
      <c r="E191" s="4"/>
    </row>
    <row r="192" ht="15.75" hidden="1" customHeight="1">
      <c r="A192" s="4"/>
      <c r="C192" s="83"/>
      <c r="E192" s="4"/>
    </row>
    <row r="193" ht="15.75" hidden="1" customHeight="1">
      <c r="A193" s="4"/>
      <c r="C193" s="83"/>
      <c r="E193" s="4"/>
    </row>
    <row r="194" ht="15.75" hidden="1" customHeight="1">
      <c r="A194" s="4"/>
      <c r="C194" s="83"/>
      <c r="E194" s="4"/>
    </row>
    <row r="195" ht="15.75" hidden="1" customHeight="1">
      <c r="A195" s="4"/>
      <c r="C195" s="83"/>
      <c r="E195" s="4"/>
    </row>
    <row r="196" ht="15.75" hidden="1" customHeight="1">
      <c r="A196" s="4"/>
      <c r="C196" s="83"/>
      <c r="E196" s="4"/>
    </row>
    <row r="197" ht="15.75" hidden="1" customHeight="1">
      <c r="A197" s="4"/>
      <c r="C197" s="83"/>
      <c r="E197" s="4"/>
    </row>
    <row r="198" ht="15.75" hidden="1" customHeight="1">
      <c r="A198" s="4"/>
      <c r="C198" s="83"/>
      <c r="E198" s="4"/>
    </row>
    <row r="199" ht="15.75" hidden="1" customHeight="1">
      <c r="A199" s="4"/>
      <c r="C199" s="83"/>
      <c r="E199" s="4"/>
    </row>
    <row r="200" ht="15.75" hidden="1" customHeight="1">
      <c r="A200" s="4"/>
      <c r="C200" s="83"/>
      <c r="E200" s="4"/>
    </row>
    <row r="201" ht="15.75" hidden="1" customHeight="1">
      <c r="A201" s="4"/>
      <c r="C201" s="83"/>
      <c r="E201" s="4"/>
    </row>
    <row r="202" ht="15.75" hidden="1" customHeight="1">
      <c r="A202" s="4"/>
      <c r="C202" s="83"/>
      <c r="E202" s="4"/>
    </row>
    <row r="203" ht="15.75" hidden="1" customHeight="1">
      <c r="A203" s="4"/>
      <c r="C203" s="83"/>
      <c r="E203" s="4"/>
    </row>
    <row r="204" ht="15.75" hidden="1" customHeight="1">
      <c r="A204" s="4"/>
      <c r="C204" s="83"/>
      <c r="E204" s="4"/>
    </row>
    <row r="205" ht="15.75" hidden="1" customHeight="1">
      <c r="A205" s="4"/>
      <c r="C205" s="83"/>
      <c r="E205" s="4"/>
    </row>
    <row r="206" ht="15.75" hidden="1" customHeight="1">
      <c r="A206" s="4"/>
      <c r="C206" s="83"/>
      <c r="E206" s="4"/>
    </row>
    <row r="207" ht="15.75" hidden="1" customHeight="1">
      <c r="A207" s="4"/>
      <c r="C207" s="83"/>
      <c r="E207" s="4"/>
    </row>
    <row r="208" ht="15.75" hidden="1" customHeight="1">
      <c r="A208" s="4"/>
      <c r="C208" s="83"/>
      <c r="E208" s="4"/>
    </row>
    <row r="209" ht="15.75" hidden="1" customHeight="1">
      <c r="A209" s="4"/>
      <c r="C209" s="83"/>
      <c r="E209" s="4"/>
    </row>
    <row r="210" ht="15.75" hidden="1" customHeight="1">
      <c r="A210" s="4"/>
      <c r="C210" s="83"/>
      <c r="E210" s="4"/>
    </row>
    <row r="211" ht="15.75" hidden="1" customHeight="1">
      <c r="A211" s="4"/>
      <c r="C211" s="83"/>
      <c r="E211" s="4"/>
    </row>
    <row r="212" ht="15.75" hidden="1" customHeight="1">
      <c r="A212" s="4"/>
      <c r="C212" s="83"/>
      <c r="E212" s="4"/>
    </row>
    <row r="213" ht="15.75" hidden="1" customHeight="1">
      <c r="A213" s="4"/>
      <c r="C213" s="83"/>
      <c r="E213" s="4"/>
    </row>
    <row r="214" ht="15.75" hidden="1" customHeight="1">
      <c r="A214" s="4"/>
      <c r="C214" s="83"/>
      <c r="E214" s="4"/>
    </row>
    <row r="215" ht="15.75" hidden="1" customHeight="1">
      <c r="A215" s="4"/>
      <c r="C215" s="83"/>
      <c r="E215" s="4"/>
    </row>
    <row r="216" ht="15.75" hidden="1" customHeight="1">
      <c r="A216" s="4"/>
      <c r="C216" s="83"/>
      <c r="E216" s="4"/>
    </row>
    <row r="217" ht="15.75" hidden="1" customHeight="1">
      <c r="A217" s="4"/>
      <c r="C217" s="83"/>
      <c r="E217" s="4"/>
    </row>
    <row r="218" ht="15.75" hidden="1" customHeight="1">
      <c r="A218" s="4"/>
      <c r="C218" s="83"/>
      <c r="E218" s="4"/>
    </row>
    <row r="219" ht="15.75" hidden="1" customHeight="1">
      <c r="A219" s="4"/>
      <c r="C219" s="83"/>
      <c r="E219" s="4"/>
    </row>
    <row r="220" ht="15.75" hidden="1" customHeight="1">
      <c r="A220" s="4"/>
      <c r="C220" s="83"/>
      <c r="E220" s="4"/>
    </row>
    <row r="221" ht="15.75" hidden="1" customHeight="1">
      <c r="A221" s="4"/>
      <c r="C221" s="83"/>
      <c r="E221" s="4"/>
    </row>
    <row r="222" ht="15.75" hidden="1" customHeight="1">
      <c r="A222" s="4"/>
      <c r="C222" s="83"/>
      <c r="E222" s="4"/>
    </row>
    <row r="223" ht="15.75" hidden="1" customHeight="1">
      <c r="A223" s="4"/>
      <c r="C223" s="83"/>
      <c r="E223" s="4"/>
    </row>
    <row r="224" ht="15.75" hidden="1" customHeight="1">
      <c r="A224" s="4"/>
      <c r="C224" s="83"/>
      <c r="E224" s="4"/>
    </row>
    <row r="225" ht="15.75" hidden="1" customHeight="1">
      <c r="A225" s="4"/>
      <c r="C225" s="83"/>
      <c r="E225" s="4"/>
    </row>
    <row r="226" ht="15.75" hidden="1" customHeight="1">
      <c r="A226" s="4"/>
      <c r="C226" s="83"/>
      <c r="E226" s="4"/>
    </row>
    <row r="227" ht="15.75" hidden="1" customHeight="1">
      <c r="A227" s="4"/>
      <c r="C227" s="83"/>
      <c r="E227" s="4"/>
    </row>
    <row r="228" ht="15.75" hidden="1" customHeight="1">
      <c r="A228" s="4"/>
      <c r="C228" s="83"/>
      <c r="E228" s="4"/>
    </row>
    <row r="229" ht="15.75" hidden="1" customHeight="1">
      <c r="A229" s="4"/>
      <c r="C229" s="83"/>
      <c r="E229" s="4"/>
    </row>
    <row r="230" ht="15.75" hidden="1" customHeight="1">
      <c r="A230" s="4"/>
      <c r="C230" s="83"/>
      <c r="E230" s="4"/>
    </row>
    <row r="231" ht="15.75" hidden="1" customHeight="1">
      <c r="A231" s="4"/>
      <c r="C231" s="83"/>
      <c r="E231" s="4"/>
    </row>
    <row r="232" ht="15.75" hidden="1" customHeight="1">
      <c r="A232" s="4"/>
      <c r="C232" s="83"/>
      <c r="E232" s="4"/>
    </row>
    <row r="233" ht="15.75" hidden="1" customHeight="1">
      <c r="A233" s="4"/>
      <c r="C233" s="83"/>
      <c r="E233" s="4"/>
    </row>
    <row r="234" ht="15.75" hidden="1" customHeight="1">
      <c r="A234" s="4"/>
      <c r="C234" s="83"/>
      <c r="E234" s="4"/>
    </row>
    <row r="235" ht="15.75" hidden="1" customHeight="1">
      <c r="A235" s="4"/>
      <c r="C235" s="83"/>
      <c r="E235" s="4"/>
    </row>
    <row r="236" ht="15.75" hidden="1" customHeight="1">
      <c r="A236" s="4"/>
      <c r="C236" s="83"/>
      <c r="E236" s="4"/>
    </row>
    <row r="237" ht="15.75" hidden="1" customHeight="1">
      <c r="A237" s="4"/>
      <c r="C237" s="83"/>
      <c r="E237" s="4"/>
    </row>
    <row r="238" ht="15.75" hidden="1" customHeight="1">
      <c r="A238" s="4"/>
      <c r="C238" s="83"/>
      <c r="E238" s="4"/>
    </row>
    <row r="239" ht="15.75" hidden="1" customHeight="1">
      <c r="A239" s="4"/>
      <c r="C239" s="83"/>
      <c r="E239" s="4"/>
    </row>
    <row r="240" ht="15.75" hidden="1" customHeight="1">
      <c r="A240" s="4"/>
      <c r="C240" s="83"/>
      <c r="E240" s="4"/>
    </row>
    <row r="241" ht="15.75" hidden="1" customHeight="1">
      <c r="A241" s="4"/>
      <c r="C241" s="83"/>
      <c r="E241" s="4"/>
    </row>
    <row r="242" ht="15.75" hidden="1" customHeight="1">
      <c r="A242" s="4"/>
      <c r="C242" s="83"/>
      <c r="E242" s="4"/>
    </row>
    <row r="243" ht="15.75" hidden="1" customHeight="1">
      <c r="A243" s="4"/>
      <c r="C243" s="83"/>
      <c r="E243" s="4"/>
    </row>
    <row r="244" ht="15.75" hidden="1" customHeight="1">
      <c r="A244" s="4"/>
      <c r="C244" s="83"/>
      <c r="E244" s="4"/>
    </row>
    <row r="245" ht="15.75" hidden="1" customHeight="1">
      <c r="A245" s="4"/>
      <c r="C245" s="83"/>
      <c r="E245" s="4"/>
    </row>
    <row r="246" ht="15.75" hidden="1" customHeight="1">
      <c r="A246" s="4"/>
      <c r="C246" s="83"/>
      <c r="E246" s="4"/>
    </row>
    <row r="247" ht="15.75" hidden="1" customHeight="1">
      <c r="A247" s="4"/>
      <c r="C247" s="83"/>
      <c r="E247" s="4"/>
    </row>
    <row r="248" ht="15.75" hidden="1" customHeight="1">
      <c r="A248" s="4"/>
      <c r="C248" s="83"/>
      <c r="E248" s="4"/>
    </row>
    <row r="249" ht="15.75" hidden="1" customHeight="1">
      <c r="A249" s="4"/>
      <c r="C249" s="83"/>
      <c r="E249" s="4"/>
    </row>
    <row r="250" ht="15.75" hidden="1" customHeight="1">
      <c r="A250" s="4"/>
      <c r="C250" s="83"/>
      <c r="E250" s="4"/>
    </row>
    <row r="251" ht="15.75" hidden="1" customHeight="1">
      <c r="A251" s="4"/>
      <c r="C251" s="83"/>
      <c r="E251" s="4"/>
    </row>
    <row r="252" ht="15.75" hidden="1" customHeight="1">
      <c r="A252" s="4"/>
      <c r="C252" s="83"/>
      <c r="E252" s="4"/>
    </row>
    <row r="253" ht="15.75" hidden="1" customHeight="1">
      <c r="A253" s="4"/>
      <c r="C253" s="83"/>
      <c r="E253" s="4"/>
    </row>
    <row r="254" ht="15.75" hidden="1" customHeight="1">
      <c r="A254" s="4"/>
      <c r="C254" s="83"/>
      <c r="E254" s="4"/>
    </row>
    <row r="255" ht="15.75" hidden="1" customHeight="1">
      <c r="A255" s="4"/>
      <c r="C255" s="83"/>
      <c r="E255" s="4"/>
    </row>
    <row r="256" ht="15.75" hidden="1" customHeight="1">
      <c r="A256" s="4"/>
      <c r="C256" s="83"/>
      <c r="E256" s="4"/>
    </row>
    <row r="257" ht="15.75" hidden="1" customHeight="1">
      <c r="A257" s="4"/>
      <c r="C257" s="83"/>
      <c r="E257" s="4"/>
    </row>
    <row r="258" ht="15.75" hidden="1" customHeight="1">
      <c r="A258" s="4"/>
      <c r="C258" s="83"/>
      <c r="E258" s="4"/>
    </row>
    <row r="259" ht="15.75" hidden="1" customHeight="1">
      <c r="A259" s="4"/>
      <c r="C259" s="83"/>
      <c r="E259" s="4"/>
    </row>
    <row r="260" ht="15.75" hidden="1" customHeight="1">
      <c r="A260" s="4"/>
      <c r="C260" s="83"/>
      <c r="E260" s="4"/>
    </row>
    <row r="261" ht="15.75" hidden="1" customHeight="1">
      <c r="A261" s="4"/>
      <c r="C261" s="83"/>
      <c r="E261" s="4"/>
    </row>
    <row r="262" ht="15.75" hidden="1" customHeight="1">
      <c r="A262" s="4"/>
      <c r="C262" s="83"/>
      <c r="E262" s="4"/>
    </row>
    <row r="263" ht="15.75" hidden="1" customHeight="1">
      <c r="A263" s="4"/>
      <c r="C263" s="83"/>
      <c r="E263" s="4"/>
    </row>
    <row r="264" ht="15.75" hidden="1" customHeight="1">
      <c r="A264" s="4"/>
      <c r="C264" s="83"/>
      <c r="E264" s="4"/>
    </row>
    <row r="265" ht="15.75" hidden="1" customHeight="1">
      <c r="A265" s="4"/>
      <c r="C265" s="83"/>
      <c r="E265" s="4"/>
    </row>
    <row r="266" ht="15.75" hidden="1" customHeight="1">
      <c r="A266" s="4"/>
      <c r="C266" s="83"/>
      <c r="E266" s="4"/>
    </row>
    <row r="267" ht="15.75" hidden="1" customHeight="1">
      <c r="A267" s="4"/>
      <c r="C267" s="83"/>
      <c r="E267" s="4"/>
    </row>
    <row r="268" ht="15.75" hidden="1" customHeight="1">
      <c r="A268" s="4"/>
      <c r="C268" s="83"/>
      <c r="E268" s="4"/>
    </row>
    <row r="269" ht="15.75" hidden="1" customHeight="1">
      <c r="A269" s="4"/>
      <c r="C269" s="83"/>
      <c r="E269" s="4"/>
    </row>
    <row r="270" ht="15.75" hidden="1" customHeight="1">
      <c r="A270" s="4"/>
      <c r="C270" s="83"/>
      <c r="E270" s="4"/>
    </row>
    <row r="271" ht="15.75" hidden="1" customHeight="1">
      <c r="A271" s="4"/>
      <c r="C271" s="83"/>
      <c r="E271" s="4"/>
    </row>
    <row r="272" ht="15.75" hidden="1" customHeight="1">
      <c r="A272" s="4"/>
      <c r="C272" s="83"/>
      <c r="E272" s="4"/>
    </row>
    <row r="273" ht="15.75" hidden="1" customHeight="1">
      <c r="A273" s="4"/>
      <c r="C273" s="83"/>
      <c r="E273" s="4"/>
    </row>
    <row r="274" ht="15.75" hidden="1" customHeight="1">
      <c r="A274" s="4"/>
      <c r="C274" s="83"/>
      <c r="E274" s="4"/>
    </row>
    <row r="275" ht="15.75" hidden="1" customHeight="1">
      <c r="A275" s="4"/>
      <c r="C275" s="83"/>
      <c r="E275" s="4"/>
    </row>
    <row r="276" ht="15.75" hidden="1" customHeight="1">
      <c r="A276" s="4"/>
      <c r="C276" s="83"/>
      <c r="E276" s="4"/>
    </row>
    <row r="277" ht="15.75" hidden="1" customHeight="1">
      <c r="A277" s="4"/>
      <c r="C277" s="83"/>
      <c r="E277" s="4"/>
    </row>
    <row r="278" ht="15.75" hidden="1" customHeight="1">
      <c r="A278" s="4"/>
      <c r="C278" s="83"/>
      <c r="E278" s="4"/>
    </row>
    <row r="279" ht="15.75" hidden="1" customHeight="1">
      <c r="A279" s="4"/>
      <c r="C279" s="83"/>
      <c r="E279" s="4"/>
    </row>
    <row r="280" ht="15.75" hidden="1" customHeight="1">
      <c r="A280" s="4"/>
      <c r="C280" s="83"/>
      <c r="E280" s="4"/>
    </row>
    <row r="281" ht="15.75" hidden="1" customHeight="1">
      <c r="A281" s="4"/>
      <c r="C281" s="83"/>
      <c r="E281" s="4"/>
    </row>
    <row r="282" ht="15.75" hidden="1" customHeight="1">
      <c r="A282" s="4"/>
      <c r="C282" s="83"/>
      <c r="E282" s="4"/>
    </row>
    <row r="283" ht="15.75" hidden="1" customHeight="1">
      <c r="A283" s="4"/>
      <c r="C283" s="83"/>
      <c r="E283" s="4"/>
    </row>
    <row r="284" ht="15.75" hidden="1" customHeight="1">
      <c r="A284" s="4"/>
      <c r="C284" s="83"/>
      <c r="E284" s="4"/>
    </row>
    <row r="285" ht="15.75" hidden="1" customHeight="1">
      <c r="A285" s="4"/>
      <c r="C285" s="83"/>
      <c r="E285" s="4"/>
    </row>
    <row r="286" ht="15.75" hidden="1" customHeight="1">
      <c r="A286" s="4"/>
      <c r="C286" s="83"/>
      <c r="E286" s="4"/>
    </row>
    <row r="287" ht="15.75" hidden="1" customHeight="1">
      <c r="A287" s="4"/>
      <c r="C287" s="83"/>
      <c r="E287" s="4"/>
    </row>
    <row r="288" ht="15.75" hidden="1" customHeight="1">
      <c r="A288" s="4"/>
      <c r="C288" s="83"/>
      <c r="E288" s="4"/>
    </row>
    <row r="289" ht="15.75" hidden="1" customHeight="1">
      <c r="A289" s="4"/>
      <c r="C289" s="83"/>
      <c r="E289" s="4"/>
    </row>
    <row r="290" ht="15.75" hidden="1" customHeight="1">
      <c r="A290" s="4"/>
      <c r="C290" s="83"/>
      <c r="E290" s="4"/>
    </row>
    <row r="291" ht="15.75" hidden="1" customHeight="1">
      <c r="A291" s="4"/>
      <c r="C291" s="83"/>
      <c r="E291" s="4"/>
    </row>
    <row r="292" ht="15.75" hidden="1" customHeight="1">
      <c r="A292" s="4"/>
      <c r="C292" s="83"/>
      <c r="E292" s="4"/>
    </row>
    <row r="293" ht="15.75" hidden="1" customHeight="1">
      <c r="A293" s="4"/>
      <c r="C293" s="83"/>
      <c r="E293" s="4"/>
    </row>
    <row r="294" ht="15.75" hidden="1" customHeight="1">
      <c r="A294" s="4"/>
      <c r="C294" s="83"/>
      <c r="E294" s="4"/>
    </row>
    <row r="295" ht="15.75" hidden="1" customHeight="1">
      <c r="A295" s="4"/>
      <c r="C295" s="83"/>
      <c r="E295" s="4"/>
    </row>
    <row r="296" ht="15.75" hidden="1" customHeight="1">
      <c r="A296" s="4"/>
      <c r="C296" s="83"/>
      <c r="E296" s="4"/>
    </row>
    <row r="297" ht="15.75" hidden="1" customHeight="1">
      <c r="A297" s="4"/>
      <c r="C297" s="83"/>
      <c r="E297" s="4"/>
    </row>
    <row r="298" ht="15.75" hidden="1" customHeight="1">
      <c r="A298" s="4"/>
      <c r="C298" s="83"/>
      <c r="E298" s="4"/>
    </row>
    <row r="299" ht="15.75" hidden="1" customHeight="1">
      <c r="A299" s="4"/>
      <c r="C299" s="83"/>
      <c r="E299" s="4"/>
    </row>
    <row r="300" ht="15.75" hidden="1" customHeight="1">
      <c r="A300" s="4"/>
      <c r="C300" s="83"/>
      <c r="E300" s="4"/>
    </row>
    <row r="301" ht="15.75" hidden="1" customHeight="1">
      <c r="A301" s="4"/>
      <c r="C301" s="83"/>
      <c r="E301" s="4"/>
    </row>
    <row r="302" ht="15.75" hidden="1" customHeight="1">
      <c r="A302" s="4"/>
      <c r="C302" s="83"/>
      <c r="E302" s="4"/>
    </row>
    <row r="303" ht="15.75" hidden="1" customHeight="1">
      <c r="A303" s="4"/>
      <c r="C303" s="83"/>
      <c r="E303" s="4"/>
    </row>
    <row r="304" ht="15.75" hidden="1" customHeight="1">
      <c r="A304" s="4"/>
      <c r="C304" s="83"/>
      <c r="E304" s="4"/>
    </row>
    <row r="305" ht="15.75" hidden="1" customHeight="1">
      <c r="A305" s="4"/>
      <c r="C305" s="83"/>
      <c r="E305" s="4"/>
    </row>
    <row r="306" ht="15.75" hidden="1" customHeight="1">
      <c r="A306" s="4"/>
      <c r="C306" s="83"/>
      <c r="E306" s="4"/>
    </row>
    <row r="307" ht="15.75" hidden="1" customHeight="1">
      <c r="A307" s="4"/>
      <c r="C307" s="83"/>
      <c r="E307" s="4"/>
    </row>
    <row r="308" ht="15.75" hidden="1" customHeight="1">
      <c r="A308" s="4"/>
      <c r="C308" s="83"/>
      <c r="E308" s="4"/>
    </row>
    <row r="309" ht="15.75" hidden="1" customHeight="1">
      <c r="A309" s="4"/>
      <c r="C309" s="83"/>
      <c r="E309" s="4"/>
    </row>
    <row r="310" ht="15.75" hidden="1" customHeight="1">
      <c r="A310" s="4"/>
      <c r="C310" s="83"/>
      <c r="E310" s="4"/>
    </row>
    <row r="311" ht="15.75" hidden="1" customHeight="1">
      <c r="A311" s="4"/>
      <c r="C311" s="83"/>
      <c r="E311" s="4"/>
    </row>
    <row r="312" ht="15.75" hidden="1" customHeight="1">
      <c r="A312" s="4"/>
      <c r="C312" s="83"/>
      <c r="E312" s="4"/>
    </row>
    <row r="313" ht="15.75" hidden="1" customHeight="1">
      <c r="A313" s="4"/>
      <c r="C313" s="83"/>
      <c r="E313" s="4"/>
    </row>
    <row r="314" ht="15.75" hidden="1" customHeight="1">
      <c r="A314" s="4"/>
      <c r="C314" s="83"/>
      <c r="E314" s="4"/>
    </row>
    <row r="315" ht="15.75" hidden="1" customHeight="1">
      <c r="A315" s="4"/>
      <c r="C315" s="83"/>
      <c r="E315" s="4"/>
    </row>
    <row r="316" ht="15.75" hidden="1" customHeight="1">
      <c r="A316" s="4"/>
      <c r="C316" s="83"/>
      <c r="E316" s="4"/>
    </row>
    <row r="317" ht="15.75" hidden="1" customHeight="1">
      <c r="A317" s="4"/>
      <c r="C317" s="83"/>
      <c r="E317" s="4"/>
    </row>
    <row r="318" ht="15.75" hidden="1" customHeight="1">
      <c r="A318" s="4"/>
      <c r="C318" s="83"/>
      <c r="E318" s="4"/>
    </row>
    <row r="319" ht="15.75" hidden="1" customHeight="1">
      <c r="A319" s="4"/>
      <c r="C319" s="83"/>
      <c r="E319" s="4"/>
    </row>
    <row r="320" ht="15.75" hidden="1" customHeight="1">
      <c r="A320" s="4"/>
      <c r="C320" s="83"/>
      <c r="E320" s="4"/>
    </row>
    <row r="321" ht="15.75" hidden="1" customHeight="1">
      <c r="A321" s="4"/>
      <c r="C321" s="83"/>
      <c r="E321" s="4"/>
    </row>
    <row r="322" ht="15.75" hidden="1" customHeight="1">
      <c r="A322" s="4"/>
      <c r="C322" s="83"/>
      <c r="E322" s="4"/>
    </row>
    <row r="323" ht="15.75" hidden="1" customHeight="1">
      <c r="A323" s="4"/>
      <c r="C323" s="83"/>
      <c r="E323" s="4"/>
    </row>
    <row r="324" ht="15.75" hidden="1" customHeight="1">
      <c r="A324" s="4"/>
      <c r="C324" s="83"/>
      <c r="E324" s="4"/>
    </row>
    <row r="325" ht="15.75" hidden="1" customHeight="1">
      <c r="A325" s="4"/>
      <c r="C325" s="83"/>
      <c r="E325" s="4"/>
    </row>
    <row r="326" ht="15.75" hidden="1" customHeight="1">
      <c r="A326" s="4"/>
      <c r="C326" s="83"/>
      <c r="E326" s="4"/>
    </row>
    <row r="327" ht="15.75" hidden="1" customHeight="1">
      <c r="A327" s="4"/>
      <c r="C327" s="83"/>
      <c r="E327" s="4"/>
    </row>
    <row r="328" ht="15.75" hidden="1" customHeight="1">
      <c r="A328" s="4"/>
      <c r="C328" s="83"/>
      <c r="E328" s="4"/>
    </row>
    <row r="329" ht="15.75" hidden="1" customHeight="1">
      <c r="A329" s="4"/>
      <c r="C329" s="83"/>
      <c r="E329" s="4"/>
    </row>
    <row r="330" ht="15.75" hidden="1" customHeight="1">
      <c r="A330" s="4"/>
      <c r="C330" s="83"/>
      <c r="E330" s="4"/>
    </row>
    <row r="331" ht="15.75" hidden="1" customHeight="1">
      <c r="A331" s="4"/>
      <c r="C331" s="83"/>
      <c r="E331" s="4"/>
    </row>
    <row r="332" ht="15.75" hidden="1" customHeight="1">
      <c r="A332" s="4"/>
      <c r="C332" s="83"/>
      <c r="E332" s="4"/>
    </row>
    <row r="333" ht="15.75" hidden="1" customHeight="1">
      <c r="A333" s="4"/>
      <c r="C333" s="83"/>
      <c r="E333" s="4"/>
    </row>
    <row r="334" ht="15.75" hidden="1" customHeight="1">
      <c r="A334" s="4"/>
      <c r="C334" s="83"/>
      <c r="E334" s="4"/>
    </row>
    <row r="335" ht="15.75" hidden="1" customHeight="1">
      <c r="A335" s="4"/>
      <c r="C335" s="83"/>
      <c r="E335" s="4"/>
    </row>
    <row r="336" ht="15.75" hidden="1" customHeight="1">
      <c r="A336" s="4"/>
      <c r="C336" s="83"/>
      <c r="E336" s="4"/>
    </row>
    <row r="337" ht="15.75" hidden="1" customHeight="1">
      <c r="A337" s="4"/>
      <c r="C337" s="83"/>
      <c r="E337" s="4"/>
    </row>
    <row r="338" ht="15.75" hidden="1" customHeight="1">
      <c r="A338" s="4"/>
      <c r="C338" s="83"/>
      <c r="E338" s="4"/>
    </row>
    <row r="339" ht="15.75" hidden="1" customHeight="1">
      <c r="A339" s="4"/>
      <c r="C339" s="83"/>
      <c r="E339" s="4"/>
    </row>
    <row r="340" ht="15.75" hidden="1" customHeight="1">
      <c r="A340" s="4"/>
      <c r="C340" s="83"/>
      <c r="E340" s="4"/>
    </row>
    <row r="341" ht="15.75" hidden="1" customHeight="1">
      <c r="A341" s="4"/>
      <c r="C341" s="83"/>
      <c r="E341" s="4"/>
    </row>
    <row r="342" ht="15.75" hidden="1" customHeight="1">
      <c r="A342" s="4"/>
      <c r="C342" s="83"/>
      <c r="E342" s="4"/>
    </row>
    <row r="343" ht="15.75" hidden="1" customHeight="1">
      <c r="A343" s="4"/>
      <c r="C343" s="83"/>
      <c r="E343" s="4"/>
    </row>
    <row r="344" ht="15.75" hidden="1" customHeight="1">
      <c r="A344" s="4"/>
      <c r="C344" s="83"/>
      <c r="E344" s="4"/>
    </row>
    <row r="345" ht="15.75" hidden="1" customHeight="1">
      <c r="A345" s="4"/>
      <c r="C345" s="83"/>
      <c r="E345" s="4"/>
    </row>
    <row r="346" ht="15.75" hidden="1" customHeight="1">
      <c r="A346" s="4"/>
      <c r="C346" s="83"/>
      <c r="E346" s="4"/>
    </row>
    <row r="347" ht="15.75" customHeight="1">
      <c r="C347" s="83"/>
    </row>
    <row r="348" ht="15.75" customHeight="1">
      <c r="C348" s="83"/>
    </row>
    <row r="349" ht="15.75" customHeight="1">
      <c r="C349" s="83"/>
    </row>
    <row r="350" ht="15.75" customHeight="1">
      <c r="C350" s="83"/>
    </row>
    <row r="351" ht="15.75" customHeight="1">
      <c r="C351" s="83"/>
    </row>
    <row r="352" ht="15.75" customHeight="1">
      <c r="C352" s="83"/>
    </row>
    <row r="353" ht="15.75" customHeight="1">
      <c r="C353" s="83"/>
    </row>
    <row r="354" ht="15.75" customHeight="1">
      <c r="C354" s="83"/>
    </row>
    <row r="355" ht="15.75" customHeight="1">
      <c r="C355" s="83"/>
    </row>
    <row r="356" ht="15.75" customHeight="1">
      <c r="C356" s="83"/>
    </row>
    <row r="357" ht="15.75" customHeight="1">
      <c r="C357" s="83"/>
    </row>
    <row r="358" ht="15.75" customHeight="1">
      <c r="C358" s="83"/>
    </row>
    <row r="359" ht="15.75" customHeight="1">
      <c r="C359" s="83"/>
    </row>
    <row r="360" ht="15.75" customHeight="1">
      <c r="C360" s="83"/>
    </row>
    <row r="361" ht="15.75" customHeight="1">
      <c r="C361" s="83"/>
    </row>
    <row r="362" ht="15.75" customHeight="1">
      <c r="C362" s="83"/>
    </row>
    <row r="363" ht="15.75" customHeight="1">
      <c r="C363" s="83"/>
    </row>
    <row r="364" ht="15.75" customHeight="1">
      <c r="C364" s="83"/>
    </row>
    <row r="365" ht="15.75" customHeight="1">
      <c r="C365" s="83"/>
    </row>
    <row r="366" ht="15.75" customHeight="1">
      <c r="C366" s="83"/>
    </row>
    <row r="367" ht="15.75" customHeight="1">
      <c r="C367" s="83"/>
    </row>
    <row r="368" ht="15.75" customHeight="1">
      <c r="C368" s="83"/>
    </row>
    <row r="369" ht="15.75" customHeight="1">
      <c r="C369" s="83"/>
    </row>
    <row r="370" ht="15.75" customHeight="1">
      <c r="C370" s="83"/>
    </row>
    <row r="371" ht="15.75" customHeight="1">
      <c r="C371" s="83"/>
    </row>
    <row r="372" ht="15.75" customHeight="1">
      <c r="C372" s="83"/>
    </row>
    <row r="373" ht="15.75" customHeight="1">
      <c r="C373" s="83"/>
    </row>
    <row r="374" ht="15.75" customHeight="1">
      <c r="C374" s="83"/>
    </row>
    <row r="375" ht="15.75" customHeight="1">
      <c r="C375" s="83"/>
    </row>
    <row r="376" ht="15.75" customHeight="1">
      <c r="C376" s="83"/>
    </row>
    <row r="377" ht="15.75" customHeight="1">
      <c r="C377" s="83"/>
    </row>
    <row r="378" ht="15.75" customHeight="1">
      <c r="C378" s="83"/>
    </row>
    <row r="379" ht="15.75" customHeight="1">
      <c r="C379" s="83"/>
    </row>
    <row r="380" ht="15.75" customHeight="1">
      <c r="C380" s="83"/>
    </row>
    <row r="381" ht="15.75" customHeight="1">
      <c r="C381" s="83"/>
    </row>
    <row r="382" ht="15.75" customHeight="1">
      <c r="C382" s="83"/>
    </row>
    <row r="383" ht="15.75" customHeight="1">
      <c r="C383" s="83"/>
    </row>
    <row r="384" ht="15.75" customHeight="1">
      <c r="C384" s="83"/>
    </row>
    <row r="385" ht="15.75" customHeight="1">
      <c r="C385" s="83"/>
    </row>
    <row r="386" ht="15.75" customHeight="1">
      <c r="C386" s="83"/>
    </row>
    <row r="387" ht="15.75" customHeight="1">
      <c r="C387" s="83"/>
    </row>
    <row r="388" ht="15.75" customHeight="1">
      <c r="C388" s="83"/>
    </row>
    <row r="389" ht="15.75" customHeight="1">
      <c r="C389" s="83"/>
    </row>
    <row r="390" ht="15.75" customHeight="1">
      <c r="C390" s="83"/>
    </row>
    <row r="391" ht="15.75" customHeight="1">
      <c r="C391" s="83"/>
    </row>
    <row r="392" ht="15.75" customHeight="1">
      <c r="C392" s="83"/>
    </row>
    <row r="393" ht="15.75" customHeight="1">
      <c r="C393" s="83"/>
    </row>
    <row r="394" ht="15.75" customHeight="1">
      <c r="C394" s="83"/>
    </row>
    <row r="395" ht="15.75" customHeight="1">
      <c r="C395" s="83"/>
    </row>
    <row r="396" ht="15.75" customHeight="1">
      <c r="C396" s="83"/>
    </row>
    <row r="397" ht="15.75" customHeight="1">
      <c r="C397" s="83"/>
    </row>
    <row r="398" ht="15.75" customHeight="1">
      <c r="C398" s="83"/>
    </row>
    <row r="399" ht="15.75" customHeight="1">
      <c r="C399" s="83"/>
    </row>
    <row r="400" ht="15.75" customHeight="1">
      <c r="C400" s="83"/>
    </row>
    <row r="401" ht="15.75" customHeight="1">
      <c r="C401" s="83"/>
    </row>
    <row r="402" ht="15.75" customHeight="1">
      <c r="C402" s="83"/>
    </row>
    <row r="403" ht="15.75" customHeight="1">
      <c r="C403" s="83"/>
    </row>
    <row r="404" ht="15.75" customHeight="1">
      <c r="C404" s="83"/>
    </row>
    <row r="405" ht="15.75" customHeight="1">
      <c r="C405" s="83"/>
    </row>
    <row r="406" ht="15.75" customHeight="1">
      <c r="C406" s="83"/>
    </row>
    <row r="407" ht="15.75" customHeight="1">
      <c r="C407" s="83"/>
    </row>
    <row r="408" ht="15.75" customHeight="1">
      <c r="C408" s="83"/>
    </row>
    <row r="409" ht="15.75" customHeight="1">
      <c r="C409" s="83"/>
    </row>
    <row r="410" ht="15.75" customHeight="1">
      <c r="C410" s="83"/>
    </row>
    <row r="411" ht="15.75" customHeight="1">
      <c r="C411" s="83"/>
    </row>
    <row r="412" ht="15.75" customHeight="1">
      <c r="C412" s="83"/>
    </row>
    <row r="413" ht="15.75" customHeight="1">
      <c r="C413" s="83"/>
    </row>
    <row r="414" ht="15.75" customHeight="1">
      <c r="C414" s="83"/>
    </row>
    <row r="415" ht="15.75" customHeight="1">
      <c r="C415" s="83"/>
    </row>
    <row r="416" ht="15.75" customHeight="1">
      <c r="C416" s="83"/>
    </row>
    <row r="417" ht="15.75" customHeight="1">
      <c r="C417" s="83"/>
    </row>
    <row r="418" ht="15.75" customHeight="1">
      <c r="C418" s="83"/>
    </row>
    <row r="419" ht="15.75" customHeight="1">
      <c r="C419" s="83"/>
    </row>
    <row r="420" ht="15.75" customHeight="1">
      <c r="C420" s="83"/>
    </row>
    <row r="421" ht="15.75" customHeight="1">
      <c r="C421" s="83"/>
    </row>
    <row r="422" ht="15.75" customHeight="1">
      <c r="C422" s="83"/>
    </row>
    <row r="423" ht="15.75" customHeight="1">
      <c r="C423" s="83"/>
    </row>
    <row r="424" ht="15.75" customHeight="1">
      <c r="C424" s="83"/>
    </row>
    <row r="425" ht="15.75" customHeight="1">
      <c r="C425" s="83"/>
    </row>
    <row r="426" ht="15.75" customHeight="1">
      <c r="C426" s="83"/>
    </row>
    <row r="427" ht="15.75" customHeight="1">
      <c r="C427" s="83"/>
    </row>
    <row r="428" ht="15.75" customHeight="1">
      <c r="C428" s="83"/>
    </row>
    <row r="429" ht="15.75" customHeight="1">
      <c r="C429" s="83"/>
    </row>
    <row r="430" ht="15.75" customHeight="1">
      <c r="C430" s="83"/>
    </row>
    <row r="431" ht="15.75" customHeight="1">
      <c r="C431" s="83"/>
    </row>
    <row r="432" ht="15.75" customHeight="1">
      <c r="C432" s="83"/>
    </row>
    <row r="433" ht="15.75" customHeight="1">
      <c r="C433" s="83"/>
    </row>
    <row r="434" ht="15.75" customHeight="1">
      <c r="C434" s="83"/>
    </row>
    <row r="435" ht="15.75" customHeight="1">
      <c r="C435" s="83"/>
    </row>
    <row r="436" ht="15.75" customHeight="1">
      <c r="C436" s="83"/>
    </row>
    <row r="437" ht="15.75" customHeight="1">
      <c r="C437" s="83"/>
    </row>
    <row r="438" ht="15.75" customHeight="1">
      <c r="C438" s="83"/>
    </row>
    <row r="439" ht="15.75" customHeight="1">
      <c r="C439" s="83"/>
    </row>
    <row r="440" ht="15.75" customHeight="1">
      <c r="C440" s="83"/>
    </row>
    <row r="441" ht="15.75" customHeight="1">
      <c r="C441" s="83"/>
    </row>
    <row r="442" ht="15.75" customHeight="1">
      <c r="C442" s="83"/>
    </row>
    <row r="443" ht="15.75" customHeight="1">
      <c r="C443" s="83"/>
    </row>
    <row r="444" ht="15.75" customHeight="1">
      <c r="C444" s="83"/>
    </row>
    <row r="445" ht="15.75" customHeight="1">
      <c r="C445" s="83"/>
    </row>
    <row r="446" ht="15.75" customHeight="1">
      <c r="C446" s="83"/>
    </row>
    <row r="447" ht="15.75" customHeight="1">
      <c r="C447" s="83"/>
    </row>
    <row r="448" ht="15.75" customHeight="1">
      <c r="C448" s="83"/>
    </row>
    <row r="449" ht="15.75" customHeight="1">
      <c r="C449" s="83"/>
    </row>
    <row r="450" ht="15.75" customHeight="1">
      <c r="C450" s="83"/>
    </row>
    <row r="451" ht="15.75" customHeight="1">
      <c r="C451" s="83"/>
    </row>
    <row r="452" ht="15.75" customHeight="1">
      <c r="C452" s="83"/>
    </row>
    <row r="453" ht="15.75" customHeight="1">
      <c r="C453" s="83"/>
    </row>
    <row r="454" ht="15.75" customHeight="1">
      <c r="C454" s="83"/>
    </row>
    <row r="455" ht="15.75" customHeight="1">
      <c r="C455" s="83"/>
    </row>
    <row r="456" ht="15.75" customHeight="1">
      <c r="C456" s="83"/>
    </row>
    <row r="457" ht="15.75" customHeight="1">
      <c r="C457" s="83"/>
    </row>
    <row r="458" ht="15.75" customHeight="1">
      <c r="C458" s="83"/>
    </row>
    <row r="459" ht="15.75" customHeight="1">
      <c r="C459" s="83"/>
    </row>
    <row r="460" ht="15.75" customHeight="1">
      <c r="C460" s="83"/>
    </row>
    <row r="461" ht="15.75" customHeight="1">
      <c r="C461" s="83"/>
    </row>
    <row r="462" ht="15.75" customHeight="1">
      <c r="C462" s="83"/>
    </row>
    <row r="463" ht="15.75" customHeight="1">
      <c r="C463" s="83"/>
    </row>
    <row r="464" ht="15.75" customHeight="1">
      <c r="C464" s="83"/>
    </row>
    <row r="465" ht="15.75" customHeight="1">
      <c r="C465" s="83"/>
    </row>
    <row r="466" ht="15.75" customHeight="1">
      <c r="C466" s="83"/>
    </row>
    <row r="467" ht="15.75" customHeight="1">
      <c r="C467" s="83"/>
    </row>
    <row r="468" ht="15.75" customHeight="1">
      <c r="C468" s="83"/>
    </row>
    <row r="469" ht="15.75" customHeight="1">
      <c r="C469" s="83"/>
    </row>
    <row r="470" ht="15.75" customHeight="1">
      <c r="C470" s="83"/>
    </row>
    <row r="471" ht="15.75" customHeight="1">
      <c r="C471" s="83"/>
    </row>
    <row r="472" ht="15.75" customHeight="1">
      <c r="C472" s="83"/>
    </row>
    <row r="473" ht="15.75" customHeight="1">
      <c r="C473" s="83"/>
    </row>
    <row r="474" ht="15.75" customHeight="1">
      <c r="C474" s="83"/>
    </row>
    <row r="475" ht="15.75" customHeight="1">
      <c r="C475" s="83"/>
    </row>
    <row r="476" ht="15.75" customHeight="1">
      <c r="C476" s="83"/>
    </row>
    <row r="477" ht="15.75" customHeight="1">
      <c r="C477" s="83"/>
    </row>
    <row r="478" ht="15.75" customHeight="1">
      <c r="C478" s="83"/>
    </row>
    <row r="479" ht="15.75" customHeight="1">
      <c r="C479" s="83"/>
    </row>
    <row r="480" ht="15.75" customHeight="1">
      <c r="C480" s="83"/>
    </row>
    <row r="481" ht="15.75" customHeight="1">
      <c r="C481" s="83"/>
    </row>
    <row r="482" ht="15.75" customHeight="1">
      <c r="C482" s="83"/>
    </row>
    <row r="483" ht="15.75" customHeight="1">
      <c r="C483" s="83"/>
    </row>
    <row r="484" ht="15.75" customHeight="1">
      <c r="C484" s="83"/>
    </row>
    <row r="485" ht="15.75" customHeight="1">
      <c r="C485" s="83"/>
    </row>
    <row r="486" ht="15.75" customHeight="1">
      <c r="C486" s="83"/>
    </row>
    <row r="487" ht="15.75" customHeight="1">
      <c r="C487" s="83"/>
    </row>
    <row r="488" ht="15.75" customHeight="1">
      <c r="C488" s="83"/>
    </row>
    <row r="489" ht="15.75" customHeight="1">
      <c r="C489" s="83"/>
    </row>
    <row r="490" ht="15.75" customHeight="1">
      <c r="C490" s="83"/>
    </row>
    <row r="491" ht="15.75" customHeight="1">
      <c r="C491" s="83"/>
    </row>
    <row r="492" ht="15.75" customHeight="1">
      <c r="C492" s="83"/>
    </row>
    <row r="493" ht="15.75" customHeight="1">
      <c r="C493" s="83"/>
    </row>
    <row r="494" ht="15.75" customHeight="1">
      <c r="C494" s="83"/>
    </row>
    <row r="495" ht="15.75" customHeight="1">
      <c r="C495" s="83"/>
    </row>
    <row r="496" ht="15.75" customHeight="1">
      <c r="C496" s="83"/>
    </row>
    <row r="497" ht="15.75" customHeight="1">
      <c r="C497" s="83"/>
    </row>
    <row r="498" ht="15.75" customHeight="1">
      <c r="C498" s="83"/>
    </row>
    <row r="499" ht="15.75" customHeight="1">
      <c r="C499" s="83"/>
    </row>
    <row r="500" ht="15.75" customHeight="1">
      <c r="C500" s="83"/>
    </row>
    <row r="501" ht="15.75" customHeight="1">
      <c r="C501" s="83"/>
    </row>
    <row r="502" ht="15.75" customHeight="1">
      <c r="C502" s="83"/>
    </row>
    <row r="503" ht="15.75" customHeight="1">
      <c r="C503" s="83"/>
    </row>
    <row r="504" ht="15.75" customHeight="1">
      <c r="C504" s="83"/>
    </row>
    <row r="505" ht="15.75" customHeight="1">
      <c r="C505" s="83"/>
    </row>
    <row r="506" ht="15.75" customHeight="1">
      <c r="C506" s="83"/>
    </row>
    <row r="507" ht="15.75" customHeight="1">
      <c r="C507" s="83"/>
    </row>
    <row r="508" ht="15.75" customHeight="1">
      <c r="C508" s="83"/>
    </row>
    <row r="509" ht="15.75" customHeight="1">
      <c r="C509" s="83"/>
    </row>
    <row r="510" ht="15.75" customHeight="1">
      <c r="C510" s="83"/>
    </row>
    <row r="511" ht="15.75" customHeight="1">
      <c r="C511" s="83"/>
    </row>
    <row r="512" ht="15.75" customHeight="1">
      <c r="C512" s="83"/>
    </row>
    <row r="513" ht="15.75" customHeight="1">
      <c r="C513" s="83"/>
    </row>
    <row r="514" ht="15.75" customHeight="1">
      <c r="C514" s="83"/>
    </row>
    <row r="515" ht="15.75" customHeight="1">
      <c r="C515" s="83"/>
    </row>
    <row r="516" ht="15.75" customHeight="1">
      <c r="C516" s="83"/>
    </row>
    <row r="517" ht="15.75" customHeight="1">
      <c r="C517" s="83"/>
    </row>
    <row r="518" ht="15.75" customHeight="1">
      <c r="C518" s="83"/>
    </row>
    <row r="519" ht="15.75" customHeight="1">
      <c r="C519" s="83"/>
    </row>
    <row r="520" ht="15.75" customHeight="1">
      <c r="C520" s="83"/>
    </row>
    <row r="521" ht="15.75" customHeight="1">
      <c r="C521" s="83"/>
    </row>
    <row r="522" ht="15.75" customHeight="1">
      <c r="C522" s="83"/>
    </row>
    <row r="523" ht="15.75" customHeight="1">
      <c r="C523" s="83"/>
    </row>
    <row r="524" ht="15.75" customHeight="1">
      <c r="C524" s="83"/>
    </row>
    <row r="525" ht="15.75" customHeight="1">
      <c r="C525" s="83"/>
    </row>
    <row r="526" ht="15.75" customHeight="1">
      <c r="C526" s="83"/>
    </row>
    <row r="527" ht="15.75" customHeight="1">
      <c r="C527" s="83"/>
    </row>
    <row r="528" ht="15.75" customHeight="1">
      <c r="C528" s="83"/>
    </row>
    <row r="529" ht="15.75" customHeight="1">
      <c r="C529" s="83"/>
    </row>
    <row r="530" ht="15.75" customHeight="1">
      <c r="C530" s="83"/>
    </row>
    <row r="531" ht="15.75" customHeight="1">
      <c r="C531" s="83"/>
    </row>
    <row r="532" ht="15.75" customHeight="1">
      <c r="C532" s="83"/>
    </row>
    <row r="533" ht="15.75" customHeight="1">
      <c r="C533" s="83"/>
    </row>
    <row r="534" ht="15.75" customHeight="1">
      <c r="C534" s="83"/>
    </row>
    <row r="535" ht="15.75" customHeight="1">
      <c r="C535" s="83"/>
    </row>
    <row r="536" ht="15.75" customHeight="1">
      <c r="C536" s="83"/>
    </row>
    <row r="537" ht="15.75" customHeight="1">
      <c r="C537" s="83"/>
    </row>
    <row r="538" ht="15.75" customHeight="1">
      <c r="C538" s="83"/>
    </row>
    <row r="539" ht="15.75" customHeight="1">
      <c r="C539" s="83"/>
    </row>
    <row r="540" ht="15.75" customHeight="1">
      <c r="C540" s="83"/>
    </row>
    <row r="541" ht="15.75" customHeight="1">
      <c r="C541" s="83"/>
    </row>
    <row r="542" ht="15.75" customHeight="1">
      <c r="C542" s="83"/>
    </row>
    <row r="543" ht="15.75" customHeight="1">
      <c r="C543" s="83"/>
    </row>
    <row r="544" ht="15.75" customHeight="1">
      <c r="C544" s="83"/>
    </row>
    <row r="545" ht="15.75" customHeight="1">
      <c r="C545" s="83"/>
    </row>
    <row r="546" ht="15.75" customHeight="1">
      <c r="C546" s="83"/>
    </row>
    <row r="547" ht="15.75" customHeight="1">
      <c r="C547" s="83"/>
    </row>
    <row r="548" ht="15.75" customHeight="1">
      <c r="C548" s="83"/>
    </row>
    <row r="549" ht="15.75" customHeight="1">
      <c r="C549" s="83"/>
    </row>
    <row r="550" ht="15.75" customHeight="1">
      <c r="C550" s="83"/>
    </row>
    <row r="551" ht="15.75" customHeight="1">
      <c r="C551" s="83"/>
    </row>
    <row r="552" ht="15.75" customHeight="1">
      <c r="C552" s="83"/>
    </row>
    <row r="553" ht="15.75" customHeight="1">
      <c r="C553" s="83"/>
    </row>
    <row r="554" ht="15.75" customHeight="1">
      <c r="C554" s="83"/>
    </row>
    <row r="555" ht="15.75" customHeight="1">
      <c r="C555" s="83"/>
    </row>
    <row r="556" ht="15.75" customHeight="1">
      <c r="C556" s="83"/>
    </row>
    <row r="557" ht="15.75" customHeight="1">
      <c r="C557" s="83"/>
    </row>
    <row r="558" ht="15.75" customHeight="1">
      <c r="C558" s="83"/>
    </row>
    <row r="559" ht="15.75" customHeight="1">
      <c r="C559" s="83"/>
    </row>
    <row r="560" ht="15.75" customHeight="1">
      <c r="C560" s="83"/>
    </row>
    <row r="561" ht="15.75" customHeight="1">
      <c r="C561" s="83"/>
    </row>
    <row r="562" ht="15.75" customHeight="1">
      <c r="C562" s="83"/>
    </row>
    <row r="563" ht="15.75" customHeight="1">
      <c r="C563" s="83"/>
    </row>
    <row r="564" ht="15.75" customHeight="1">
      <c r="C564" s="83"/>
    </row>
    <row r="565" ht="15.75" customHeight="1">
      <c r="C565" s="83"/>
    </row>
    <row r="566" ht="15.75" customHeight="1">
      <c r="C566" s="83"/>
    </row>
    <row r="567" ht="15.75" customHeight="1">
      <c r="C567" s="83"/>
    </row>
    <row r="568" ht="15.75" customHeight="1">
      <c r="C568" s="83"/>
    </row>
    <row r="569" ht="15.75" customHeight="1">
      <c r="C569" s="83"/>
    </row>
    <row r="570" ht="15.75" customHeight="1">
      <c r="C570" s="83"/>
    </row>
    <row r="571" ht="15.75" customHeight="1">
      <c r="C571" s="83"/>
    </row>
    <row r="572" ht="15.75" customHeight="1">
      <c r="C572" s="83"/>
    </row>
    <row r="573" ht="15.75" customHeight="1">
      <c r="C573" s="83"/>
    </row>
    <row r="574" ht="15.75" customHeight="1">
      <c r="C574" s="83"/>
    </row>
    <row r="575" ht="15.75" customHeight="1">
      <c r="C575" s="83"/>
    </row>
    <row r="576" ht="15.75" customHeight="1">
      <c r="C576" s="83"/>
    </row>
    <row r="577" ht="15.75" customHeight="1">
      <c r="C577" s="83"/>
    </row>
    <row r="578" ht="15.75" customHeight="1">
      <c r="C578" s="83"/>
    </row>
    <row r="579" ht="15.75" customHeight="1">
      <c r="C579" s="83"/>
    </row>
    <row r="580" ht="15.75" customHeight="1">
      <c r="C580" s="83"/>
    </row>
    <row r="581" ht="15.75" customHeight="1">
      <c r="C581" s="83"/>
    </row>
    <row r="582" ht="15.75" customHeight="1">
      <c r="C582" s="83"/>
    </row>
    <row r="583" ht="15.75" customHeight="1">
      <c r="C583" s="83"/>
    </row>
    <row r="584" ht="15.75" customHeight="1">
      <c r="C584" s="83"/>
    </row>
    <row r="585" ht="15.75" customHeight="1">
      <c r="C585" s="83"/>
    </row>
    <row r="586" ht="15.75" customHeight="1">
      <c r="C586" s="83"/>
    </row>
    <row r="587" ht="15.75" customHeight="1">
      <c r="C587" s="83"/>
    </row>
    <row r="588" ht="15.75" customHeight="1">
      <c r="C588" s="83"/>
    </row>
    <row r="589" ht="15.75" customHeight="1">
      <c r="C589" s="83"/>
    </row>
    <row r="590" ht="15.75" customHeight="1">
      <c r="C590" s="83"/>
    </row>
    <row r="591" ht="15.75" customHeight="1">
      <c r="C591" s="83"/>
    </row>
    <row r="592" ht="15.75" customHeight="1">
      <c r="C592" s="83"/>
    </row>
    <row r="593" ht="15.75" customHeight="1">
      <c r="C593" s="83"/>
    </row>
    <row r="594" ht="15.75" customHeight="1">
      <c r="C594" s="83"/>
    </row>
    <row r="595" ht="15.75" customHeight="1">
      <c r="C595" s="83"/>
    </row>
    <row r="596" ht="15.75" customHeight="1">
      <c r="C596" s="83"/>
    </row>
    <row r="597" ht="15.75" customHeight="1">
      <c r="C597" s="83"/>
    </row>
    <row r="598" ht="15.75" customHeight="1">
      <c r="C598" s="83"/>
    </row>
    <row r="599" ht="15.75" customHeight="1">
      <c r="C599" s="83"/>
    </row>
    <row r="600" ht="15.75" customHeight="1">
      <c r="C600" s="83"/>
    </row>
    <row r="601" ht="15.75" customHeight="1">
      <c r="C601" s="83"/>
    </row>
    <row r="602" ht="15.75" customHeight="1">
      <c r="C602" s="83"/>
    </row>
    <row r="603" ht="15.75" customHeight="1">
      <c r="C603" s="83"/>
    </row>
    <row r="604" ht="15.75" customHeight="1">
      <c r="C604" s="83"/>
    </row>
    <row r="605" ht="15.75" customHeight="1">
      <c r="C605" s="83"/>
    </row>
    <row r="606" ht="15.75" customHeight="1">
      <c r="C606" s="83"/>
    </row>
    <row r="607" ht="15.75" customHeight="1">
      <c r="C607" s="83"/>
    </row>
    <row r="608" ht="15.75" customHeight="1">
      <c r="C608" s="83"/>
    </row>
    <row r="609" ht="15.75" customHeight="1">
      <c r="C609" s="83"/>
    </row>
    <row r="610" ht="15.75" customHeight="1">
      <c r="C610" s="83"/>
    </row>
    <row r="611" ht="15.75" customHeight="1">
      <c r="C611" s="83"/>
    </row>
    <row r="612" ht="15.75" customHeight="1">
      <c r="C612" s="83"/>
    </row>
    <row r="613" ht="15.75" customHeight="1">
      <c r="C613" s="83"/>
    </row>
    <row r="614" ht="15.75" customHeight="1">
      <c r="C614" s="83"/>
    </row>
    <row r="615" ht="15.75" customHeight="1">
      <c r="C615" s="83"/>
    </row>
    <row r="616" ht="15.75" customHeight="1">
      <c r="C616" s="83"/>
    </row>
    <row r="617" ht="15.75" customHeight="1">
      <c r="C617" s="83"/>
    </row>
    <row r="618" ht="15.75" customHeight="1">
      <c r="C618" s="83"/>
    </row>
    <row r="619" ht="15.75" customHeight="1">
      <c r="C619" s="83"/>
    </row>
    <row r="620" ht="15.75" customHeight="1">
      <c r="C620" s="83"/>
    </row>
    <row r="621" ht="15.75" customHeight="1">
      <c r="C621" s="83"/>
    </row>
    <row r="622" ht="15.75" customHeight="1">
      <c r="C622" s="83"/>
    </row>
    <row r="623" ht="15.75" customHeight="1">
      <c r="C623" s="83"/>
    </row>
    <row r="624" ht="15.75" customHeight="1">
      <c r="C624" s="83"/>
    </row>
    <row r="625" ht="15.75" customHeight="1">
      <c r="C625" s="83"/>
    </row>
    <row r="626" ht="15.75" customHeight="1">
      <c r="C626" s="83"/>
    </row>
    <row r="627" ht="15.75" customHeight="1">
      <c r="C627" s="83"/>
    </row>
    <row r="628" ht="15.75" customHeight="1">
      <c r="C628" s="83"/>
    </row>
    <row r="629" ht="15.75" customHeight="1">
      <c r="C629" s="83"/>
    </row>
    <row r="630" ht="15.75" customHeight="1">
      <c r="C630" s="83"/>
    </row>
    <row r="631" ht="15.75" customHeight="1">
      <c r="C631" s="83"/>
    </row>
    <row r="632" ht="15.75" customHeight="1">
      <c r="C632" s="83"/>
    </row>
    <row r="633" ht="15.75" customHeight="1">
      <c r="C633" s="83"/>
    </row>
    <row r="634" ht="15.75" customHeight="1">
      <c r="C634" s="83"/>
    </row>
    <row r="635" ht="15.75" customHeight="1">
      <c r="C635" s="83"/>
    </row>
    <row r="636" ht="15.75" customHeight="1">
      <c r="C636" s="83"/>
    </row>
    <row r="637" ht="15.75" customHeight="1">
      <c r="C637" s="83"/>
    </row>
    <row r="638" ht="15.75" customHeight="1">
      <c r="C638" s="83"/>
    </row>
    <row r="639" ht="15.75" customHeight="1">
      <c r="C639" s="83"/>
    </row>
    <row r="640" ht="15.75" customHeight="1">
      <c r="C640" s="83"/>
    </row>
    <row r="641" ht="15.75" customHeight="1">
      <c r="C641" s="83"/>
    </row>
    <row r="642" ht="15.75" customHeight="1">
      <c r="C642" s="83"/>
    </row>
    <row r="643" ht="15.75" customHeight="1">
      <c r="C643" s="83"/>
    </row>
    <row r="644" ht="15.75" customHeight="1">
      <c r="C644" s="83"/>
    </row>
    <row r="645" ht="15.75" customHeight="1">
      <c r="C645" s="83"/>
    </row>
    <row r="646" ht="15.75" customHeight="1">
      <c r="C646" s="83"/>
    </row>
    <row r="647" ht="15.75" customHeight="1">
      <c r="C647" s="83"/>
    </row>
    <row r="648" ht="15.75" customHeight="1">
      <c r="C648" s="83"/>
    </row>
    <row r="649" ht="15.75" customHeight="1">
      <c r="C649" s="83"/>
    </row>
    <row r="650" ht="15.75" customHeight="1">
      <c r="C650" s="83"/>
    </row>
    <row r="651" ht="15.75" customHeight="1">
      <c r="C651" s="83"/>
    </row>
    <row r="652" ht="15.75" customHeight="1">
      <c r="C652" s="83"/>
    </row>
    <row r="653" ht="15.75" customHeight="1">
      <c r="C653" s="83"/>
    </row>
    <row r="654" ht="15.75" customHeight="1">
      <c r="C654" s="83"/>
    </row>
    <row r="655" ht="15.75" customHeight="1">
      <c r="C655" s="83"/>
    </row>
    <row r="656" ht="15.75" customHeight="1">
      <c r="C656" s="83"/>
    </row>
    <row r="657" ht="15.75" customHeight="1">
      <c r="C657" s="83"/>
    </row>
    <row r="658" ht="15.75" customHeight="1">
      <c r="C658" s="83"/>
    </row>
    <row r="659" ht="15.75" customHeight="1">
      <c r="C659" s="83"/>
    </row>
    <row r="660" ht="15.75" customHeight="1">
      <c r="C660" s="83"/>
    </row>
    <row r="661" ht="15.75" customHeight="1">
      <c r="C661" s="83"/>
    </row>
    <row r="662" ht="15.75" customHeight="1">
      <c r="C662" s="83"/>
    </row>
    <row r="663" ht="15.75" customHeight="1">
      <c r="C663" s="83"/>
    </row>
    <row r="664" ht="15.75" customHeight="1">
      <c r="C664" s="83"/>
    </row>
    <row r="665" ht="15.75" customHeight="1">
      <c r="C665" s="83"/>
    </row>
    <row r="666" ht="15.75" customHeight="1">
      <c r="C666" s="83"/>
    </row>
    <row r="667" ht="15.75" customHeight="1">
      <c r="C667" s="83"/>
    </row>
    <row r="668" ht="15.75" customHeight="1">
      <c r="C668" s="83"/>
    </row>
    <row r="669" ht="15.75" customHeight="1">
      <c r="C669" s="83"/>
    </row>
    <row r="670" ht="15.75" customHeight="1">
      <c r="C670" s="83"/>
    </row>
    <row r="671" ht="15.75" customHeight="1">
      <c r="C671" s="83"/>
    </row>
    <row r="672" ht="15.75" customHeight="1">
      <c r="C672" s="83"/>
    </row>
    <row r="673" ht="15.75" customHeight="1">
      <c r="C673" s="83"/>
    </row>
    <row r="674" ht="15.75" customHeight="1">
      <c r="C674" s="83"/>
    </row>
    <row r="675" ht="15.75" customHeight="1">
      <c r="C675" s="83"/>
    </row>
    <row r="676" ht="15.75" customHeight="1">
      <c r="C676" s="83"/>
    </row>
    <row r="677" ht="15.75" customHeight="1">
      <c r="C677" s="83"/>
    </row>
    <row r="678" ht="15.75" customHeight="1">
      <c r="C678" s="83"/>
    </row>
    <row r="679" ht="15.75" customHeight="1">
      <c r="C679" s="83"/>
    </row>
    <row r="680" ht="15.75" customHeight="1">
      <c r="C680" s="83"/>
    </row>
    <row r="681" ht="15.75" customHeight="1">
      <c r="C681" s="83"/>
    </row>
    <row r="682" ht="15.75" customHeight="1">
      <c r="C682" s="83"/>
    </row>
    <row r="683" ht="15.75" customHeight="1">
      <c r="C683" s="83"/>
    </row>
    <row r="684" ht="15.75" customHeight="1">
      <c r="C684" s="83"/>
    </row>
    <row r="685" ht="15.75" customHeight="1">
      <c r="C685" s="83"/>
    </row>
    <row r="686" ht="15.75" customHeight="1">
      <c r="C686" s="83"/>
    </row>
    <row r="687" ht="15.75" customHeight="1">
      <c r="C687" s="83"/>
    </row>
    <row r="688" ht="15.75" customHeight="1">
      <c r="C688" s="83"/>
    </row>
    <row r="689" ht="15.75" customHeight="1">
      <c r="C689" s="83"/>
    </row>
    <row r="690" ht="15.75" customHeight="1">
      <c r="C690" s="83"/>
    </row>
    <row r="691" ht="15.75" customHeight="1">
      <c r="C691" s="83"/>
    </row>
    <row r="692" ht="15.75" customHeight="1">
      <c r="C692" s="83"/>
    </row>
    <row r="693" ht="15.75" customHeight="1">
      <c r="C693" s="83"/>
    </row>
    <row r="694" ht="15.75" customHeight="1">
      <c r="C694" s="83"/>
    </row>
    <row r="695" ht="15.75" customHeight="1">
      <c r="C695" s="83"/>
    </row>
    <row r="696" ht="15.75" customHeight="1">
      <c r="C696" s="83"/>
    </row>
    <row r="697" ht="15.75" customHeight="1">
      <c r="C697" s="83"/>
    </row>
    <row r="698" ht="15.75" customHeight="1">
      <c r="C698" s="83"/>
    </row>
    <row r="699" ht="15.75" customHeight="1">
      <c r="C699" s="83"/>
    </row>
    <row r="700" ht="15.75" customHeight="1">
      <c r="C700" s="83"/>
    </row>
    <row r="701" ht="15.75" customHeight="1">
      <c r="C701" s="83"/>
    </row>
    <row r="702" ht="15.75" customHeight="1">
      <c r="C702" s="83"/>
    </row>
    <row r="703" ht="15.75" customHeight="1">
      <c r="C703" s="83"/>
    </row>
    <row r="704" ht="15.75" customHeight="1">
      <c r="C704" s="83"/>
    </row>
    <row r="705" ht="15.75" customHeight="1">
      <c r="C705" s="83"/>
    </row>
    <row r="706" ht="15.75" customHeight="1">
      <c r="C706" s="83"/>
    </row>
    <row r="707" ht="15.75" customHeight="1">
      <c r="C707" s="83"/>
    </row>
    <row r="708" ht="15.75" customHeight="1">
      <c r="C708" s="83"/>
    </row>
    <row r="709" ht="15.75" customHeight="1">
      <c r="C709" s="83"/>
    </row>
    <row r="710" ht="15.75" customHeight="1">
      <c r="C710" s="83"/>
    </row>
    <row r="711" ht="15.75" customHeight="1">
      <c r="C711" s="83"/>
    </row>
    <row r="712" ht="15.75" customHeight="1">
      <c r="C712" s="83"/>
    </row>
    <row r="713" ht="15.75" customHeight="1">
      <c r="C713" s="83"/>
    </row>
    <row r="714" ht="15.75" customHeight="1">
      <c r="C714" s="83"/>
    </row>
    <row r="715" ht="15.75" customHeight="1">
      <c r="C715" s="83"/>
    </row>
    <row r="716" ht="15.75" customHeight="1">
      <c r="C716" s="83"/>
    </row>
    <row r="717" ht="15.75" customHeight="1">
      <c r="C717" s="83"/>
    </row>
    <row r="718" ht="15.75" customHeight="1">
      <c r="C718" s="83"/>
    </row>
    <row r="719" ht="15.75" customHeight="1">
      <c r="C719" s="83"/>
    </row>
    <row r="720" ht="15.75" customHeight="1">
      <c r="C720" s="83"/>
    </row>
    <row r="721" ht="15.75" customHeight="1">
      <c r="C721" s="83"/>
    </row>
    <row r="722" ht="15.75" customHeight="1">
      <c r="C722" s="83"/>
    </row>
    <row r="723" ht="15.75" customHeight="1">
      <c r="C723" s="83"/>
    </row>
    <row r="724" ht="15.75" customHeight="1">
      <c r="C724" s="83"/>
    </row>
    <row r="725" ht="15.75" customHeight="1">
      <c r="C725" s="83"/>
    </row>
    <row r="726" ht="15.75" customHeight="1">
      <c r="C726" s="83"/>
    </row>
    <row r="727" ht="15.75" customHeight="1">
      <c r="C727" s="83"/>
    </row>
    <row r="728" ht="15.75" customHeight="1">
      <c r="C728" s="83"/>
    </row>
    <row r="729" ht="15.75" customHeight="1">
      <c r="C729" s="83"/>
    </row>
    <row r="730" ht="15.75" customHeight="1">
      <c r="C730" s="83"/>
    </row>
    <row r="731" ht="15.75" customHeight="1">
      <c r="C731" s="83"/>
    </row>
    <row r="732" ht="15.75" customHeight="1">
      <c r="C732" s="83"/>
    </row>
    <row r="733" ht="15.75" customHeight="1">
      <c r="C733" s="83"/>
    </row>
    <row r="734" ht="15.75" customHeight="1">
      <c r="C734" s="83"/>
    </row>
    <row r="735" ht="15.75" customHeight="1">
      <c r="C735" s="83"/>
    </row>
    <row r="736" ht="15.75" customHeight="1">
      <c r="C736" s="83"/>
    </row>
    <row r="737" ht="15.75" customHeight="1">
      <c r="C737" s="83"/>
    </row>
    <row r="738" ht="15.75" customHeight="1">
      <c r="C738" s="83"/>
    </row>
    <row r="739" ht="15.75" customHeight="1">
      <c r="C739" s="83"/>
    </row>
    <row r="740" ht="15.75" customHeight="1">
      <c r="C740" s="83"/>
    </row>
    <row r="741" ht="15.75" customHeight="1">
      <c r="C741" s="83"/>
    </row>
    <row r="742" ht="15.75" customHeight="1">
      <c r="C742" s="83"/>
    </row>
    <row r="743" ht="15.75" customHeight="1">
      <c r="C743" s="83"/>
    </row>
    <row r="744" ht="15.75" customHeight="1">
      <c r="C744" s="83"/>
    </row>
    <row r="745" ht="15.75" customHeight="1">
      <c r="C745" s="83"/>
    </row>
    <row r="746" ht="15.75" customHeight="1">
      <c r="C746" s="83"/>
    </row>
    <row r="747" ht="15.75" customHeight="1">
      <c r="C747" s="83"/>
    </row>
    <row r="748" ht="15.75" customHeight="1">
      <c r="C748" s="83"/>
    </row>
    <row r="749" ht="15.75" customHeight="1">
      <c r="C749" s="83"/>
    </row>
    <row r="750" ht="15.75" customHeight="1">
      <c r="C750" s="83"/>
    </row>
    <row r="751" ht="15.75" customHeight="1">
      <c r="C751" s="83"/>
    </row>
    <row r="752" ht="15.75" customHeight="1">
      <c r="C752" s="83"/>
    </row>
    <row r="753" ht="15.75" customHeight="1">
      <c r="C753" s="83"/>
    </row>
    <row r="754" ht="15.75" customHeight="1">
      <c r="C754" s="83"/>
    </row>
    <row r="755" ht="15.75" customHeight="1">
      <c r="C755" s="83"/>
    </row>
    <row r="756" ht="15.75" customHeight="1">
      <c r="C756" s="83"/>
    </row>
    <row r="757" ht="15.75" customHeight="1">
      <c r="C757" s="83"/>
    </row>
    <row r="758" ht="15.75" customHeight="1">
      <c r="C758" s="83"/>
    </row>
    <row r="759" ht="15.75" customHeight="1">
      <c r="C759" s="83"/>
    </row>
    <row r="760" ht="15.75" customHeight="1">
      <c r="C760" s="83"/>
    </row>
    <row r="761" ht="15.75" customHeight="1">
      <c r="C761" s="83"/>
    </row>
    <row r="762" ht="15.75" customHeight="1">
      <c r="C762" s="83"/>
    </row>
    <row r="763" ht="15.75" customHeight="1">
      <c r="C763" s="83"/>
    </row>
    <row r="764" ht="15.75" customHeight="1">
      <c r="C764" s="83"/>
    </row>
    <row r="765" ht="15.75" customHeight="1">
      <c r="C765" s="83"/>
    </row>
    <row r="766" ht="15.75" customHeight="1">
      <c r="C766" s="83"/>
    </row>
    <row r="767" ht="15.75" customHeight="1">
      <c r="C767" s="83"/>
    </row>
    <row r="768" ht="15.75" customHeight="1">
      <c r="C768" s="83"/>
    </row>
    <row r="769" ht="15.75" customHeight="1">
      <c r="C769" s="83"/>
    </row>
    <row r="770" ht="15.75" customHeight="1">
      <c r="C770" s="83"/>
    </row>
    <row r="771" ht="15.75" customHeight="1">
      <c r="C771" s="83"/>
    </row>
    <row r="772" ht="15.75" customHeight="1">
      <c r="C772" s="83"/>
    </row>
    <row r="773" ht="15.75" customHeight="1">
      <c r="C773" s="83"/>
    </row>
    <row r="774" ht="15.75" customHeight="1">
      <c r="C774" s="83"/>
    </row>
    <row r="775" ht="15.75" customHeight="1">
      <c r="C775" s="83"/>
    </row>
    <row r="776" ht="15.75" customHeight="1">
      <c r="C776" s="83"/>
    </row>
    <row r="777" ht="15.75" customHeight="1">
      <c r="C777" s="83"/>
    </row>
    <row r="778" ht="15.75" customHeight="1">
      <c r="C778" s="83"/>
    </row>
    <row r="779" ht="15.75" customHeight="1">
      <c r="C779" s="83"/>
    </row>
    <row r="780" ht="15.75" customHeight="1">
      <c r="C780" s="83"/>
    </row>
    <row r="781" ht="15.75" customHeight="1">
      <c r="C781" s="83"/>
    </row>
    <row r="782" ht="15.75" customHeight="1">
      <c r="C782" s="83"/>
    </row>
    <row r="783" ht="15.75" customHeight="1">
      <c r="C783" s="83"/>
    </row>
    <row r="784" ht="15.75" customHeight="1">
      <c r="C784" s="83"/>
    </row>
    <row r="785" ht="15.75" customHeight="1">
      <c r="C785" s="83"/>
    </row>
    <row r="786" ht="15.75" customHeight="1">
      <c r="C786" s="83"/>
    </row>
    <row r="787" ht="15.75" customHeight="1">
      <c r="C787" s="83"/>
    </row>
    <row r="788" ht="15.75" customHeight="1">
      <c r="C788" s="83"/>
    </row>
    <row r="789" ht="15.75" customHeight="1">
      <c r="C789" s="83"/>
    </row>
    <row r="790" ht="15.75" customHeight="1">
      <c r="C790" s="83"/>
    </row>
    <row r="791" ht="15.75" customHeight="1">
      <c r="C791" s="83"/>
    </row>
    <row r="792" ht="15.75" customHeight="1">
      <c r="C792" s="83"/>
    </row>
    <row r="793" ht="15.75" customHeight="1">
      <c r="C793" s="83"/>
    </row>
    <row r="794" ht="15.75" customHeight="1">
      <c r="C794" s="83"/>
    </row>
    <row r="795" ht="15.75" customHeight="1">
      <c r="C795" s="83"/>
    </row>
    <row r="796" ht="15.75" customHeight="1">
      <c r="C796" s="83"/>
    </row>
    <row r="797" ht="15.75" customHeight="1">
      <c r="C797" s="83"/>
    </row>
    <row r="798" ht="15.75" customHeight="1">
      <c r="C798" s="83"/>
    </row>
    <row r="799" ht="15.75" customHeight="1">
      <c r="C799" s="83"/>
    </row>
    <row r="800" ht="15.75" customHeight="1">
      <c r="C800" s="83"/>
    </row>
    <row r="801" ht="15.75" customHeight="1">
      <c r="C801" s="83"/>
    </row>
    <row r="802" ht="15.75" customHeight="1">
      <c r="C802" s="83"/>
    </row>
    <row r="803" ht="15.75" customHeight="1">
      <c r="C803" s="83"/>
    </row>
    <row r="804" ht="15.75" customHeight="1">
      <c r="C804" s="83"/>
    </row>
    <row r="805" ht="15.75" customHeight="1">
      <c r="C805" s="83"/>
    </row>
    <row r="806" ht="15.75" customHeight="1">
      <c r="C806" s="83"/>
    </row>
    <row r="807" ht="15.75" customHeight="1">
      <c r="C807" s="83"/>
    </row>
    <row r="808" ht="15.75" customHeight="1">
      <c r="C808" s="83"/>
    </row>
    <row r="809" ht="15.75" customHeight="1">
      <c r="C809" s="83"/>
    </row>
    <row r="810" ht="15.75" customHeight="1">
      <c r="C810" s="83"/>
    </row>
    <row r="811" ht="15.75" customHeight="1">
      <c r="C811" s="83"/>
    </row>
    <row r="812" ht="15.75" customHeight="1">
      <c r="C812" s="83"/>
    </row>
    <row r="813" ht="15.75" customHeight="1">
      <c r="C813" s="83"/>
    </row>
    <row r="814" ht="15.75" customHeight="1">
      <c r="C814" s="83"/>
    </row>
    <row r="815" ht="15.75" customHeight="1">
      <c r="C815" s="83"/>
    </row>
    <row r="816" ht="15.75" customHeight="1">
      <c r="C816" s="83"/>
    </row>
    <row r="817" ht="15.75" customHeight="1">
      <c r="C817" s="83"/>
    </row>
    <row r="818" ht="15.75" customHeight="1">
      <c r="C818" s="83"/>
    </row>
    <row r="819" ht="15.75" customHeight="1">
      <c r="C819" s="83"/>
    </row>
    <row r="820" ht="15.75" customHeight="1">
      <c r="C820" s="83"/>
    </row>
    <row r="821" ht="15.75" customHeight="1">
      <c r="C821" s="83"/>
    </row>
    <row r="822" ht="15.75" customHeight="1">
      <c r="C822" s="83"/>
    </row>
    <row r="823" ht="15.75" customHeight="1">
      <c r="C823" s="83"/>
    </row>
    <row r="824" ht="15.75" customHeight="1">
      <c r="C824" s="83"/>
    </row>
    <row r="825" ht="15.75" customHeight="1">
      <c r="C825" s="83"/>
    </row>
    <row r="826" ht="15.75" customHeight="1">
      <c r="C826" s="83"/>
    </row>
    <row r="827" ht="15.75" customHeight="1">
      <c r="C827" s="83"/>
    </row>
    <row r="828" ht="15.75" customHeight="1">
      <c r="C828" s="83"/>
    </row>
    <row r="829" ht="15.75" customHeight="1">
      <c r="C829" s="83"/>
    </row>
    <row r="830" ht="15.75" customHeight="1">
      <c r="C830" s="83"/>
    </row>
    <row r="831" ht="15.75" customHeight="1">
      <c r="C831" s="83"/>
    </row>
    <row r="832" ht="15.75" customHeight="1">
      <c r="C832" s="83"/>
    </row>
    <row r="833" ht="15.75" customHeight="1">
      <c r="C833" s="83"/>
    </row>
    <row r="834" ht="15.75" customHeight="1">
      <c r="C834" s="83"/>
    </row>
    <row r="835" ht="15.75" customHeight="1">
      <c r="C835" s="83"/>
    </row>
    <row r="836" ht="15.75" customHeight="1">
      <c r="C836" s="83"/>
    </row>
    <row r="837" ht="15.75" customHeight="1">
      <c r="C837" s="83"/>
    </row>
    <row r="838" ht="15.75" customHeight="1">
      <c r="C838" s="83"/>
    </row>
    <row r="839" ht="15.75" customHeight="1">
      <c r="C839" s="83"/>
    </row>
    <row r="840" ht="15.75" customHeight="1">
      <c r="C840" s="83"/>
    </row>
    <row r="841" ht="15.75" customHeight="1">
      <c r="C841" s="83"/>
    </row>
    <row r="842" ht="15.75" customHeight="1">
      <c r="C842" s="83"/>
    </row>
    <row r="843" ht="15.75" customHeight="1">
      <c r="C843" s="83"/>
    </row>
    <row r="844" ht="15.75" customHeight="1">
      <c r="C844" s="83"/>
    </row>
    <row r="845" ht="15.75" customHeight="1">
      <c r="C845" s="83"/>
    </row>
    <row r="846" ht="15.75" customHeight="1">
      <c r="C846" s="83"/>
    </row>
    <row r="847" ht="15.75" customHeight="1">
      <c r="C847" s="83"/>
    </row>
    <row r="848" ht="15.75" customHeight="1">
      <c r="C848" s="83"/>
    </row>
    <row r="849" ht="15.75" customHeight="1">
      <c r="C849" s="83"/>
    </row>
    <row r="850" ht="15.75" customHeight="1">
      <c r="C850" s="83"/>
    </row>
    <row r="851" ht="15.75" customHeight="1">
      <c r="C851" s="83"/>
    </row>
    <row r="852" ht="15.75" customHeight="1">
      <c r="C852" s="83"/>
    </row>
    <row r="853" ht="15.75" customHeight="1">
      <c r="C853" s="83"/>
    </row>
    <row r="854" ht="15.75" customHeight="1">
      <c r="C854" s="83"/>
    </row>
    <row r="855" ht="15.75" customHeight="1">
      <c r="C855" s="83"/>
    </row>
    <row r="856" ht="15.75" customHeight="1">
      <c r="C856" s="83"/>
    </row>
    <row r="857" ht="15.75" customHeight="1">
      <c r="C857" s="83"/>
    </row>
    <row r="858" ht="15.75" customHeight="1">
      <c r="C858" s="83"/>
    </row>
    <row r="859" ht="15.75" customHeight="1">
      <c r="C859" s="83"/>
    </row>
    <row r="860" ht="15.75" customHeight="1">
      <c r="C860" s="83"/>
    </row>
    <row r="861" ht="15.75" customHeight="1">
      <c r="C861" s="83"/>
    </row>
    <row r="862" ht="15.75" customHeight="1">
      <c r="C862" s="83"/>
    </row>
    <row r="863" ht="15.75" customHeight="1">
      <c r="C863" s="83"/>
    </row>
    <row r="864" ht="15.75" customHeight="1">
      <c r="C864" s="83"/>
    </row>
    <row r="865" ht="15.75" customHeight="1">
      <c r="C865" s="83"/>
    </row>
    <row r="866" ht="15.75" customHeight="1">
      <c r="C866" s="83"/>
    </row>
    <row r="867" ht="15.75" customHeight="1">
      <c r="C867" s="83"/>
    </row>
    <row r="868" ht="15.75" customHeight="1">
      <c r="C868" s="83"/>
    </row>
    <row r="869" ht="15.75" customHeight="1">
      <c r="C869" s="83"/>
    </row>
    <row r="870" ht="15.75" customHeight="1">
      <c r="C870" s="83"/>
    </row>
    <row r="871" ht="15.75" customHeight="1">
      <c r="C871" s="83"/>
    </row>
    <row r="872" ht="15.75" customHeight="1">
      <c r="C872" s="83"/>
    </row>
    <row r="873" ht="15.75" customHeight="1">
      <c r="C873" s="83"/>
    </row>
    <row r="874" ht="15.75" customHeight="1">
      <c r="C874" s="83"/>
    </row>
    <row r="875" ht="15.75" customHeight="1">
      <c r="C875" s="83"/>
    </row>
    <row r="876" ht="15.75" customHeight="1">
      <c r="C876" s="83"/>
    </row>
    <row r="877" ht="15.75" customHeight="1">
      <c r="C877" s="83"/>
    </row>
    <row r="878" ht="15.75" customHeight="1">
      <c r="C878" s="83"/>
    </row>
    <row r="879" ht="15.75" customHeight="1">
      <c r="C879" s="83"/>
    </row>
    <row r="880" ht="15.75" customHeight="1">
      <c r="C880" s="83"/>
    </row>
    <row r="881" ht="15.75" customHeight="1">
      <c r="C881" s="83"/>
    </row>
    <row r="882" ht="15.75" customHeight="1">
      <c r="C882" s="83"/>
    </row>
    <row r="883" ht="15.75" customHeight="1">
      <c r="C883" s="83"/>
    </row>
    <row r="884" ht="15.75" customHeight="1">
      <c r="C884" s="83"/>
    </row>
    <row r="885" ht="15.75" customHeight="1">
      <c r="C885" s="83"/>
    </row>
    <row r="886" ht="15.75" customHeight="1">
      <c r="C886" s="83"/>
    </row>
    <row r="887" ht="15.75" customHeight="1">
      <c r="C887" s="83"/>
    </row>
    <row r="888" ht="15.75" customHeight="1">
      <c r="C888" s="83"/>
    </row>
    <row r="889" ht="15.75" customHeight="1">
      <c r="C889" s="83"/>
    </row>
    <row r="890" ht="15.75" customHeight="1">
      <c r="C890" s="83"/>
    </row>
    <row r="891" ht="15.75" customHeight="1">
      <c r="C891" s="83"/>
    </row>
    <row r="892" ht="15.75" customHeight="1">
      <c r="C892" s="83"/>
    </row>
    <row r="893" ht="15.75" customHeight="1">
      <c r="C893" s="83"/>
    </row>
    <row r="894" ht="15.75" customHeight="1">
      <c r="C894" s="83"/>
    </row>
    <row r="895" ht="15.75" customHeight="1">
      <c r="C895" s="83"/>
    </row>
    <row r="896" ht="15.75" customHeight="1">
      <c r="C896" s="83"/>
    </row>
    <row r="897" ht="15.75" customHeight="1">
      <c r="C897" s="83"/>
    </row>
    <row r="898" ht="15.75" customHeight="1">
      <c r="C898" s="83"/>
    </row>
    <row r="899" ht="15.75" customHeight="1">
      <c r="C899" s="83"/>
    </row>
    <row r="900" ht="15.75" customHeight="1">
      <c r="C900" s="83"/>
    </row>
    <row r="901" ht="15.75" customHeight="1">
      <c r="C901" s="83"/>
    </row>
    <row r="902" ht="15.75" customHeight="1">
      <c r="C902" s="83"/>
    </row>
    <row r="903" ht="15.75" customHeight="1">
      <c r="C903" s="83"/>
    </row>
    <row r="904" ht="15.75" customHeight="1">
      <c r="C904" s="83"/>
    </row>
    <row r="905" ht="15.75" customHeight="1">
      <c r="C905" s="83"/>
    </row>
    <row r="906" ht="15.75" customHeight="1">
      <c r="C906" s="83"/>
    </row>
    <row r="907" ht="15.75" customHeight="1">
      <c r="C907" s="83"/>
    </row>
    <row r="908" ht="15.75" customHeight="1">
      <c r="C908" s="83"/>
    </row>
    <row r="909" ht="15.75" customHeight="1">
      <c r="C909" s="83"/>
    </row>
    <row r="910" ht="15.75" customHeight="1">
      <c r="C910" s="83"/>
    </row>
    <row r="911" ht="15.75" customHeight="1">
      <c r="C911" s="83"/>
    </row>
    <row r="912" ht="15.75" customHeight="1">
      <c r="C912" s="83"/>
    </row>
    <row r="913" ht="15.75" customHeight="1">
      <c r="C913" s="83"/>
    </row>
    <row r="914" ht="15.75" customHeight="1">
      <c r="C914" s="83"/>
    </row>
    <row r="915" ht="15.75" customHeight="1">
      <c r="C915" s="83"/>
    </row>
    <row r="916" ht="15.75" customHeight="1">
      <c r="C916" s="83"/>
    </row>
    <row r="917" ht="15.75" customHeight="1">
      <c r="C917" s="83"/>
    </row>
    <row r="918" ht="15.75" customHeight="1">
      <c r="C918" s="83"/>
    </row>
    <row r="919" ht="15.75" customHeight="1">
      <c r="C919" s="83"/>
    </row>
    <row r="920" ht="15.75" customHeight="1">
      <c r="C920" s="83"/>
    </row>
    <row r="921" ht="15.75" customHeight="1">
      <c r="C921" s="83"/>
    </row>
    <row r="922" ht="15.75" customHeight="1">
      <c r="C922" s="83"/>
    </row>
    <row r="923" ht="15.75" customHeight="1">
      <c r="C923" s="83"/>
    </row>
    <row r="924" ht="15.75" customHeight="1">
      <c r="C924" s="83"/>
    </row>
    <row r="925" ht="15.75" customHeight="1">
      <c r="C925" s="83"/>
    </row>
    <row r="926" ht="15.75" customHeight="1">
      <c r="C926" s="83"/>
    </row>
    <row r="927" ht="15.75" customHeight="1">
      <c r="C927" s="83"/>
    </row>
    <row r="928" ht="15.75" customHeight="1">
      <c r="C928" s="83"/>
    </row>
    <row r="929" ht="15.75" customHeight="1">
      <c r="C929" s="83"/>
    </row>
    <row r="930" ht="15.75" customHeight="1">
      <c r="C930" s="83"/>
    </row>
    <row r="931" ht="15.75" customHeight="1">
      <c r="C931" s="83"/>
    </row>
    <row r="932" ht="15.75" customHeight="1">
      <c r="C932" s="83"/>
    </row>
    <row r="933" ht="15.75" customHeight="1">
      <c r="C933" s="83"/>
    </row>
    <row r="934" ht="15.75" customHeight="1">
      <c r="C934" s="83"/>
    </row>
    <row r="935" ht="15.75" customHeight="1">
      <c r="C935" s="83"/>
    </row>
    <row r="936" ht="15.75" customHeight="1">
      <c r="C936" s="83"/>
    </row>
    <row r="937" ht="15.75" customHeight="1">
      <c r="C937" s="83"/>
    </row>
    <row r="938" ht="15.75" customHeight="1">
      <c r="C938" s="83"/>
    </row>
    <row r="939" ht="15.75" customHeight="1">
      <c r="C939" s="83"/>
    </row>
    <row r="940" ht="15.75" customHeight="1">
      <c r="C940" s="83"/>
    </row>
    <row r="941" ht="15.75" customHeight="1">
      <c r="C941" s="83"/>
    </row>
    <row r="942" ht="15.75" customHeight="1">
      <c r="C942" s="83"/>
    </row>
    <row r="943" ht="15.75" customHeight="1">
      <c r="C943" s="83"/>
    </row>
    <row r="944" ht="15.75" customHeight="1">
      <c r="C944" s="83"/>
    </row>
    <row r="945" ht="15.75" customHeight="1">
      <c r="C945" s="83"/>
    </row>
    <row r="946" ht="15.75" customHeight="1">
      <c r="C946" s="83"/>
    </row>
    <row r="947" ht="15.75" customHeight="1">
      <c r="C947" s="83"/>
    </row>
    <row r="948" ht="15.75" customHeight="1">
      <c r="C948" s="83"/>
    </row>
    <row r="949" ht="15.75" customHeight="1">
      <c r="C949" s="83"/>
    </row>
    <row r="950" ht="15.75" customHeight="1">
      <c r="C950" s="83"/>
    </row>
    <row r="951" ht="15.75" customHeight="1">
      <c r="C951" s="83"/>
    </row>
    <row r="952" ht="15.75" customHeight="1">
      <c r="C952" s="83"/>
    </row>
    <row r="953" ht="15.75" customHeight="1">
      <c r="C953" s="83"/>
    </row>
    <row r="954" ht="15.75" customHeight="1">
      <c r="C954" s="83"/>
    </row>
    <row r="955" ht="15.75" customHeight="1">
      <c r="C955" s="83"/>
    </row>
    <row r="956" ht="15.75" customHeight="1">
      <c r="C956" s="83"/>
    </row>
    <row r="957" ht="15.75" customHeight="1">
      <c r="C957" s="83"/>
    </row>
    <row r="958" ht="15.75" customHeight="1">
      <c r="C958" s="83"/>
    </row>
    <row r="959" ht="15.75" customHeight="1">
      <c r="C959" s="83"/>
    </row>
    <row r="960" ht="15.75" customHeight="1">
      <c r="C960" s="83"/>
    </row>
    <row r="961" ht="15.75" customHeight="1">
      <c r="C961" s="83"/>
    </row>
    <row r="962" ht="15.75" customHeight="1">
      <c r="C962" s="83"/>
    </row>
    <row r="963" ht="15.75" customHeight="1">
      <c r="C963" s="83"/>
    </row>
    <row r="964" ht="15.75" customHeight="1">
      <c r="C964" s="83"/>
    </row>
    <row r="965" ht="15.75" customHeight="1">
      <c r="C965" s="83"/>
    </row>
    <row r="966" ht="15.75" customHeight="1">
      <c r="C966" s="83"/>
    </row>
    <row r="967" ht="15.75" customHeight="1">
      <c r="C967" s="83"/>
    </row>
    <row r="968" ht="15.75" customHeight="1">
      <c r="C968" s="83"/>
    </row>
    <row r="969" ht="15.75" customHeight="1">
      <c r="C969" s="83"/>
    </row>
    <row r="970" ht="15.75" customHeight="1">
      <c r="C970" s="83"/>
    </row>
    <row r="971" ht="15.75" customHeight="1">
      <c r="C971" s="83"/>
    </row>
    <row r="972" ht="15.75" customHeight="1">
      <c r="C972" s="83"/>
    </row>
    <row r="973" ht="15.75" customHeight="1">
      <c r="C973" s="83"/>
    </row>
    <row r="974" ht="15.75" customHeight="1">
      <c r="C974" s="83"/>
    </row>
    <row r="975" ht="15.75" customHeight="1">
      <c r="C975" s="83"/>
    </row>
    <row r="976" ht="15.75" customHeight="1">
      <c r="C976" s="83"/>
    </row>
    <row r="977" ht="15.75" customHeight="1">
      <c r="C977" s="83"/>
    </row>
    <row r="978" ht="15.75" customHeight="1">
      <c r="C978" s="83"/>
    </row>
    <row r="979" ht="15.75" customHeight="1">
      <c r="C979" s="83"/>
    </row>
    <row r="980" ht="15.75" customHeight="1">
      <c r="C980" s="83"/>
    </row>
    <row r="981" ht="15.75" customHeight="1">
      <c r="C981" s="83"/>
    </row>
    <row r="982" ht="15.75" customHeight="1">
      <c r="C982" s="83"/>
    </row>
    <row r="983" ht="15.75" customHeight="1">
      <c r="C983" s="83"/>
    </row>
    <row r="984" ht="15.75" customHeight="1">
      <c r="C984" s="83"/>
    </row>
    <row r="985" ht="15.75" customHeight="1">
      <c r="C985" s="83"/>
    </row>
    <row r="986" ht="15.75" customHeight="1">
      <c r="C986" s="83"/>
    </row>
    <row r="987" ht="15.75" customHeight="1">
      <c r="C987" s="83"/>
    </row>
    <row r="988" ht="15.75" customHeight="1">
      <c r="C988" s="83"/>
    </row>
    <row r="989" ht="15.75" customHeight="1">
      <c r="C989" s="83"/>
    </row>
    <row r="990" ht="15.75" customHeight="1">
      <c r="C990" s="83"/>
    </row>
    <row r="991" ht="15.75" customHeight="1">
      <c r="C991" s="83"/>
    </row>
    <row r="992" ht="15.75" customHeight="1">
      <c r="C992" s="83"/>
    </row>
    <row r="993" ht="15.75" customHeight="1">
      <c r="C993" s="83"/>
    </row>
    <row r="994" ht="15.75" customHeight="1">
      <c r="C994" s="83"/>
    </row>
  </sheetData>
  <hyperlinks>
    <hyperlink r:id="rId1" ref="C8"/>
  </hyperlinks>
  <printOptions/>
  <pageMargins bottom="0.75" footer="0.0" header="0.0" left="0.7" right="0.7" top="0.75"/>
  <pageSetup orientation="landscape"/>
  <drawing r:id="rId2"/>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0"/>
  <cols>
    <col customWidth="1" min="1" max="1" width="1.38"/>
    <col customWidth="1" min="2" max="2" width="2.13"/>
    <col customWidth="1" min="4" max="4" width="9.38"/>
    <col customWidth="1" min="5" max="5" width="37.38"/>
    <col customWidth="1" min="6" max="6" width="15.75"/>
    <col customWidth="1" min="8" max="8" width="14.63"/>
    <col customWidth="1" min="9" max="9" width="2.0"/>
    <col customWidth="1" min="10" max="10" width="2.13"/>
    <col customWidth="1" min="11" max="11" width="1.38"/>
  </cols>
  <sheetData>
    <row r="1" ht="7.5" customHeight="1">
      <c r="A1" s="88"/>
      <c r="B1" s="88"/>
      <c r="C1" s="88"/>
      <c r="D1" s="88"/>
      <c r="E1" s="89"/>
      <c r="F1" s="88"/>
      <c r="G1" s="88"/>
      <c r="H1" s="88"/>
      <c r="I1" s="88"/>
      <c r="J1" s="88"/>
      <c r="K1" s="88"/>
    </row>
    <row r="2" ht="18.75" customHeight="1">
      <c r="A2" s="88"/>
      <c r="B2" s="90"/>
      <c r="C2" s="91"/>
      <c r="D2" s="91"/>
      <c r="E2" s="92"/>
      <c r="F2" s="91"/>
      <c r="G2" s="93"/>
      <c r="H2" s="94"/>
      <c r="I2" s="91"/>
      <c r="J2" s="95"/>
      <c r="K2" s="88"/>
    </row>
    <row r="3" ht="18.75" customHeight="1">
      <c r="A3" s="88"/>
      <c r="B3" s="96"/>
      <c r="C3" s="97"/>
      <c r="D3" s="97"/>
      <c r="E3" s="98"/>
      <c r="F3" s="97"/>
      <c r="G3" s="99"/>
      <c r="H3" s="100"/>
      <c r="I3" s="97"/>
      <c r="J3" s="101"/>
      <c r="K3" s="88"/>
    </row>
    <row r="4" ht="18.75" customHeight="1">
      <c r="A4" s="88"/>
      <c r="B4" s="96"/>
      <c r="C4" s="102"/>
      <c r="D4" s="102"/>
      <c r="E4" s="103"/>
      <c r="F4" s="102"/>
      <c r="G4" s="104"/>
      <c r="H4" s="105"/>
      <c r="I4" s="102"/>
      <c r="J4" s="101"/>
      <c r="K4" s="88"/>
    </row>
    <row r="5">
      <c r="A5" s="88"/>
      <c r="B5" s="96"/>
      <c r="C5" s="97"/>
      <c r="D5" s="97"/>
      <c r="E5" s="98"/>
      <c r="F5" s="97"/>
      <c r="G5" s="97"/>
      <c r="H5" s="97"/>
      <c r="I5" s="97"/>
      <c r="J5" s="101"/>
      <c r="K5" s="88"/>
    </row>
    <row r="6">
      <c r="A6" s="88"/>
      <c r="B6" s="96"/>
      <c r="C6" s="97"/>
      <c r="D6" s="97"/>
      <c r="E6" s="106" t="s">
        <v>97</v>
      </c>
      <c r="F6" s="97"/>
      <c r="G6" s="97"/>
      <c r="H6" s="97"/>
      <c r="I6" s="97"/>
      <c r="J6" s="101"/>
      <c r="K6" s="88"/>
    </row>
    <row r="7" ht="27.0" customHeight="1">
      <c r="A7" s="88"/>
      <c r="B7" s="96"/>
      <c r="C7" s="97"/>
      <c r="D7" s="107" t="s">
        <v>98</v>
      </c>
      <c r="E7" s="108"/>
      <c r="F7" s="108"/>
      <c r="G7" s="108"/>
      <c r="H7" s="108"/>
      <c r="I7" s="97"/>
      <c r="J7" s="101"/>
      <c r="K7" s="88"/>
    </row>
    <row r="8">
      <c r="A8" s="88"/>
      <c r="B8" s="96"/>
      <c r="C8" s="97"/>
      <c r="D8" s="109"/>
      <c r="E8" s="108"/>
      <c r="F8" s="108"/>
      <c r="G8" s="108"/>
      <c r="H8" s="108"/>
      <c r="I8" s="97"/>
      <c r="J8" s="101"/>
      <c r="K8" s="88"/>
    </row>
    <row r="9">
      <c r="A9" s="88"/>
      <c r="B9" s="96"/>
      <c r="C9" s="97"/>
      <c r="D9" s="97"/>
      <c r="E9" s="110" t="s">
        <v>99</v>
      </c>
      <c r="F9" s="111" t="s">
        <v>100</v>
      </c>
      <c r="G9" s="97"/>
      <c r="H9" s="97"/>
      <c r="I9" s="97"/>
      <c r="J9" s="101"/>
      <c r="K9" s="88"/>
    </row>
    <row r="10">
      <c r="A10" s="88"/>
      <c r="B10" s="96"/>
      <c r="C10" s="97"/>
      <c r="D10" s="97"/>
      <c r="G10" s="97"/>
      <c r="H10" s="97"/>
      <c r="I10" s="97"/>
      <c r="J10" s="101"/>
      <c r="K10" s="88"/>
    </row>
    <row r="11">
      <c r="A11" s="88"/>
      <c r="B11" s="96"/>
      <c r="C11" s="97"/>
      <c r="D11" s="97"/>
      <c r="E11" s="97"/>
      <c r="F11" s="97"/>
      <c r="G11" s="97"/>
      <c r="H11" s="97"/>
      <c r="I11" s="97"/>
      <c r="J11" s="101"/>
      <c r="K11" s="88"/>
    </row>
    <row r="12">
      <c r="A12" s="88"/>
      <c r="B12" s="96"/>
      <c r="C12" s="97"/>
      <c r="D12" s="97"/>
      <c r="E12" s="97"/>
      <c r="F12" s="97"/>
      <c r="G12" s="97"/>
      <c r="H12" s="97"/>
      <c r="I12" s="97"/>
      <c r="J12" s="101"/>
      <c r="K12" s="88"/>
    </row>
    <row r="13">
      <c r="A13" s="88"/>
      <c r="B13" s="96"/>
      <c r="C13" s="97"/>
      <c r="D13" s="97"/>
      <c r="E13" s="97"/>
      <c r="F13" s="97"/>
      <c r="G13" s="97"/>
      <c r="H13" s="97"/>
      <c r="I13" s="97"/>
      <c r="J13" s="101"/>
      <c r="K13" s="88"/>
    </row>
    <row r="14">
      <c r="A14" s="88"/>
      <c r="B14" s="96"/>
      <c r="C14" s="97"/>
      <c r="D14" s="97"/>
      <c r="E14" s="97"/>
      <c r="F14" s="97"/>
      <c r="G14" s="97"/>
      <c r="H14" s="97"/>
      <c r="I14" s="97"/>
      <c r="J14" s="101"/>
      <c r="K14" s="88"/>
    </row>
    <row r="15">
      <c r="A15" s="88"/>
      <c r="B15" s="96"/>
      <c r="C15" s="97"/>
      <c r="D15" s="97"/>
      <c r="E15" s="97"/>
      <c r="F15" s="97"/>
      <c r="G15" s="97"/>
      <c r="H15" s="97"/>
      <c r="I15" s="112"/>
      <c r="J15" s="101"/>
      <c r="K15" s="88"/>
    </row>
    <row r="16">
      <c r="A16" s="88"/>
      <c r="B16" s="96"/>
      <c r="C16" s="97"/>
      <c r="D16" s="97"/>
      <c r="E16" s="97"/>
      <c r="F16" s="97"/>
      <c r="G16" s="97"/>
      <c r="H16" s="97"/>
      <c r="I16" s="97"/>
      <c r="J16" s="101"/>
      <c r="K16" s="88"/>
    </row>
    <row r="17">
      <c r="A17" s="88"/>
      <c r="B17" s="96"/>
      <c r="C17" s="97"/>
      <c r="D17" s="97"/>
      <c r="E17" s="97"/>
      <c r="F17" s="97"/>
      <c r="G17" s="97"/>
      <c r="H17" s="97"/>
      <c r="I17" s="97"/>
      <c r="J17" s="101"/>
      <c r="K17" s="88"/>
    </row>
    <row r="18">
      <c r="A18" s="88"/>
      <c r="B18" s="96"/>
      <c r="C18" s="97"/>
      <c r="D18" s="97"/>
      <c r="E18" s="97"/>
      <c r="F18" s="97"/>
      <c r="G18" s="97"/>
      <c r="H18" s="97"/>
      <c r="I18" s="97"/>
      <c r="J18" s="101"/>
      <c r="K18" s="88"/>
    </row>
    <row r="19">
      <c r="A19" s="88"/>
      <c r="B19" s="96"/>
      <c r="C19" s="97"/>
      <c r="D19" s="97"/>
      <c r="E19" s="97"/>
      <c r="F19" s="97"/>
      <c r="G19" s="97"/>
      <c r="H19" s="97"/>
      <c r="I19" s="97"/>
      <c r="J19" s="101"/>
      <c r="K19" s="88"/>
    </row>
    <row r="20">
      <c r="A20" s="88"/>
      <c r="B20" s="96"/>
      <c r="C20" s="97"/>
      <c r="D20" s="97"/>
      <c r="E20" s="97"/>
      <c r="F20" s="97"/>
      <c r="G20" s="97"/>
      <c r="H20" s="97"/>
      <c r="I20" s="97"/>
      <c r="J20" s="101"/>
      <c r="K20" s="88"/>
    </row>
    <row r="21" ht="15.75" customHeight="1">
      <c r="A21" s="88"/>
      <c r="B21" s="113"/>
      <c r="C21" s="114"/>
      <c r="D21" s="114"/>
      <c r="E21" s="114"/>
      <c r="F21" s="114"/>
      <c r="G21" s="114"/>
      <c r="H21" s="114"/>
      <c r="I21" s="114"/>
      <c r="J21" s="115"/>
      <c r="K21" s="88"/>
    </row>
    <row r="22" ht="7.5" customHeight="1">
      <c r="A22" s="88"/>
      <c r="B22" s="88"/>
      <c r="C22" s="88"/>
      <c r="D22" s="88"/>
      <c r="E22" s="88"/>
      <c r="F22" s="88"/>
      <c r="G22" s="88"/>
      <c r="H22" s="88"/>
      <c r="I22" s="88"/>
      <c r="J22" s="88"/>
      <c r="K22" s="88"/>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E9:E10"/>
    <mergeCell ref="F9:F10"/>
  </mergeCells>
  <dataValidations>
    <dataValidation type="list" allowBlank="1" showErrorMessage="1" sqref="F9">
      <formula1>"KG,LBS"</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8"/>
    <col customWidth="1" min="2" max="2" width="3.88"/>
    <col customWidth="1" min="3" max="3" width="9.63"/>
    <col customWidth="1" min="4" max="5" width="8.25"/>
    <col customWidth="1" min="6" max="6" width="70.88"/>
    <col customWidth="1" min="7" max="7" width="13.88"/>
    <col customWidth="1" min="8" max="8" width="8.75"/>
    <col customWidth="1" min="9" max="9" width="4.38"/>
    <col customWidth="1" min="10" max="10" width="1.38"/>
  </cols>
  <sheetData>
    <row r="1" ht="7.5" customHeight="1">
      <c r="A1" s="88"/>
      <c r="B1" s="116"/>
      <c r="C1" s="116"/>
      <c r="D1" s="116"/>
      <c r="E1" s="117"/>
      <c r="F1" s="116"/>
      <c r="G1" s="116"/>
      <c r="H1" s="116"/>
      <c r="I1" s="88"/>
      <c r="J1" s="88"/>
    </row>
    <row r="2" ht="18.75" customHeight="1">
      <c r="A2" s="118"/>
      <c r="B2" s="119"/>
      <c r="C2" s="120"/>
      <c r="D2" s="121"/>
      <c r="E2" s="121"/>
      <c r="F2" s="122" t="s">
        <v>101</v>
      </c>
      <c r="H2" s="94"/>
      <c r="I2" s="123"/>
      <c r="J2" s="88"/>
    </row>
    <row r="3" ht="18.75" customHeight="1">
      <c r="A3" s="118"/>
      <c r="B3" s="119"/>
      <c r="C3" s="120"/>
      <c r="D3" s="121"/>
      <c r="E3" s="121"/>
      <c r="H3" s="100"/>
      <c r="I3" s="124"/>
      <c r="J3" s="88"/>
    </row>
    <row r="4" ht="18.75" customHeight="1">
      <c r="A4" s="118"/>
      <c r="B4" s="119"/>
      <c r="C4" s="125"/>
      <c r="D4" s="126"/>
      <c r="E4" s="126"/>
      <c r="F4" s="127"/>
      <c r="G4" s="127"/>
      <c r="H4" s="105"/>
      <c r="I4" s="124"/>
      <c r="J4" s="88"/>
    </row>
    <row r="5" ht="18.75" customHeight="1">
      <c r="A5" s="118"/>
      <c r="B5" s="119"/>
      <c r="C5" s="128"/>
      <c r="D5" s="129"/>
      <c r="E5" s="129"/>
      <c r="F5" s="130"/>
      <c r="G5" s="129"/>
      <c r="H5" s="129"/>
      <c r="I5" s="124"/>
      <c r="J5" s="88"/>
    </row>
    <row r="6" ht="15.0" customHeight="1">
      <c r="A6" s="118"/>
      <c r="B6" s="119"/>
      <c r="C6" s="131" t="s">
        <v>102</v>
      </c>
      <c r="D6" s="132" t="s">
        <v>103</v>
      </c>
      <c r="E6" s="133"/>
      <c r="F6" s="134"/>
      <c r="G6" s="134"/>
      <c r="H6" s="134"/>
      <c r="I6" s="124"/>
      <c r="J6" s="88"/>
    </row>
    <row r="7" ht="15.0" customHeight="1">
      <c r="A7" s="118"/>
      <c r="B7" s="119"/>
      <c r="C7" s="135" t="s">
        <v>104</v>
      </c>
      <c r="D7" s="136">
        <v>100.0</v>
      </c>
      <c r="E7" s="137" t="str">
        <f>LOWER('Réglage (kg ou lbs)'!$F$9)</f>
        <v>kg</v>
      </c>
      <c r="F7" s="129"/>
      <c r="G7" s="138"/>
      <c r="H7" s="139"/>
      <c r="I7" s="124"/>
      <c r="J7" s="88"/>
    </row>
    <row r="8" ht="15.0" customHeight="1">
      <c r="A8" s="118"/>
      <c r="B8" s="119"/>
      <c r="C8" s="140" t="s">
        <v>105</v>
      </c>
      <c r="D8" s="141">
        <v>120.0</v>
      </c>
      <c r="E8" s="142" t="str">
        <f>LOWER('Réglage (kg ou lbs)'!$F$9)</f>
        <v>kg</v>
      </c>
      <c r="F8" s="129"/>
      <c r="G8" s="138"/>
      <c r="H8" s="143"/>
      <c r="I8" s="124"/>
      <c r="J8" s="88"/>
    </row>
    <row r="9" ht="15.0" customHeight="1">
      <c r="A9" s="118"/>
      <c r="B9" s="119"/>
      <c r="C9" s="140" t="s">
        <v>106</v>
      </c>
      <c r="D9" s="141">
        <v>155.0</v>
      </c>
      <c r="E9" s="142" t="str">
        <f>LOWER('Réglage (kg ou lbs)'!$F$9)</f>
        <v>kg</v>
      </c>
      <c r="F9" s="129"/>
      <c r="G9" s="138"/>
      <c r="H9" s="129"/>
      <c r="I9" s="124"/>
      <c r="J9" s="88"/>
    </row>
    <row r="10" ht="15.0" customHeight="1">
      <c r="A10" s="118"/>
      <c r="B10" s="119"/>
      <c r="C10" s="140" t="s">
        <v>107</v>
      </c>
      <c r="D10" s="141">
        <v>135.0</v>
      </c>
      <c r="E10" s="142" t="str">
        <f>LOWER('Réglage (kg ou lbs)'!$F$9)</f>
        <v>kg</v>
      </c>
      <c r="F10" s="129"/>
      <c r="G10" s="138"/>
      <c r="H10" s="129"/>
      <c r="I10" s="124"/>
      <c r="J10" s="88"/>
    </row>
    <row r="11" ht="15.0" customHeight="1">
      <c r="A11" s="118"/>
      <c r="B11" s="119"/>
      <c r="C11" s="140" t="s">
        <v>108</v>
      </c>
      <c r="D11" s="141">
        <v>95.0</v>
      </c>
      <c r="E11" s="142" t="str">
        <f>LOWER('Réglage (kg ou lbs)'!$F$9)</f>
        <v>kg</v>
      </c>
      <c r="F11" s="129"/>
      <c r="G11" s="138"/>
      <c r="H11" s="129"/>
      <c r="I11" s="124"/>
      <c r="J11" s="88"/>
    </row>
    <row r="12">
      <c r="A12" s="118"/>
      <c r="B12" s="119"/>
      <c r="C12" s="144" t="s">
        <v>109</v>
      </c>
      <c r="D12" s="145">
        <v>65.0</v>
      </c>
      <c r="E12" s="146" t="str">
        <f>LOWER('Réglage (kg ou lbs)'!$F$9)</f>
        <v>kg</v>
      </c>
      <c r="F12" s="129"/>
      <c r="G12" s="129"/>
      <c r="H12" s="134"/>
      <c r="I12" s="124"/>
      <c r="J12" s="88"/>
    </row>
    <row r="13">
      <c r="A13" s="118"/>
      <c r="B13" s="119"/>
      <c r="C13" s="147" t="s">
        <v>110</v>
      </c>
      <c r="D13" s="145">
        <v>65.0</v>
      </c>
      <c r="E13" s="146" t="str">
        <f>LOWER('Réglage (kg ou lbs)'!$F$9)</f>
        <v>kg</v>
      </c>
      <c r="F13" s="129"/>
      <c r="G13" s="129"/>
      <c r="H13" s="134"/>
      <c r="I13" s="124"/>
      <c r="J13" s="88"/>
    </row>
    <row r="14">
      <c r="A14" s="121"/>
      <c r="B14" s="148"/>
      <c r="C14" s="149"/>
      <c r="D14" s="150"/>
      <c r="E14" s="150"/>
      <c r="F14" s="129"/>
      <c r="G14" s="129"/>
      <c r="H14" s="134"/>
      <c r="I14" s="151"/>
      <c r="J14" s="152"/>
    </row>
    <row r="15" ht="18.0" customHeight="1">
      <c r="A15" s="118"/>
      <c r="B15" s="119"/>
      <c r="C15" s="153" t="s">
        <v>111</v>
      </c>
      <c r="D15" s="154"/>
      <c r="E15" s="154"/>
      <c r="F15" s="154"/>
      <c r="G15" s="155" t="s">
        <v>112</v>
      </c>
      <c r="H15" s="156" t="s">
        <v>113</v>
      </c>
      <c r="I15" s="124"/>
      <c r="J15" s="88"/>
    </row>
    <row r="16">
      <c r="A16" s="118"/>
      <c r="B16" s="119"/>
      <c r="C16" s="157"/>
      <c r="D16" s="158" t="s">
        <v>114</v>
      </c>
      <c r="E16" s="158" t="s">
        <v>115</v>
      </c>
      <c r="F16" s="159" t="s">
        <v>102</v>
      </c>
      <c r="G16" s="160"/>
      <c r="H16" s="161"/>
      <c r="I16" s="124"/>
      <c r="J16" s="88"/>
    </row>
    <row r="17">
      <c r="A17" s="118"/>
      <c r="B17" s="119"/>
      <c r="C17" s="162" t="s">
        <v>116</v>
      </c>
      <c r="D17" s="163">
        <v>5.0</v>
      </c>
      <c r="E17" s="164">
        <v>5.0</v>
      </c>
      <c r="F17" s="165" t="s">
        <v>117</v>
      </c>
      <c r="G17" s="166">
        <f>MROUND(D8*H17, 2.5)</f>
        <v>60</v>
      </c>
      <c r="H17" s="167">
        <v>0.5</v>
      </c>
      <c r="I17" s="124"/>
      <c r="J17" s="88"/>
    </row>
    <row r="18">
      <c r="A18" s="118"/>
      <c r="B18" s="119"/>
      <c r="C18" s="168" t="s">
        <v>118</v>
      </c>
      <c r="D18" s="164">
        <v>3.0</v>
      </c>
      <c r="E18" s="164">
        <v>5.0</v>
      </c>
      <c r="F18" s="169" t="s">
        <v>119</v>
      </c>
      <c r="G18" s="170">
        <f>MROUND(D8*H18, IF(WS5S!$E$7="lbs",5,2.5))</f>
        <v>77.5</v>
      </c>
      <c r="H18" s="167">
        <v>0.65</v>
      </c>
      <c r="I18" s="124"/>
      <c r="J18" s="88"/>
    </row>
    <row r="19">
      <c r="A19" s="118"/>
      <c r="B19" s="119"/>
      <c r="C19" s="171"/>
      <c r="D19" s="163">
        <v>3.0</v>
      </c>
      <c r="E19" s="164">
        <v>5.0</v>
      </c>
      <c r="F19" s="165" t="s">
        <v>120</v>
      </c>
      <c r="G19" s="170">
        <f>MROUND(D10*H19, 5)</f>
        <v>75</v>
      </c>
      <c r="H19" s="167">
        <v>0.55</v>
      </c>
      <c r="I19" s="124"/>
      <c r="J19" s="88"/>
    </row>
    <row r="20" ht="7.5" customHeight="1">
      <c r="A20" s="118"/>
      <c r="B20" s="119"/>
      <c r="C20" s="172"/>
      <c r="D20" s="173"/>
      <c r="E20" s="173"/>
      <c r="F20" s="174"/>
      <c r="G20" s="175"/>
      <c r="H20" s="176"/>
      <c r="I20" s="124"/>
      <c r="J20" s="88"/>
    </row>
    <row r="21" ht="15.75" customHeight="1">
      <c r="A21" s="118"/>
      <c r="B21" s="119"/>
      <c r="C21" s="177" t="s">
        <v>116</v>
      </c>
      <c r="D21" s="178">
        <v>5.0</v>
      </c>
      <c r="E21" s="179">
        <v>5.0</v>
      </c>
      <c r="F21" s="180" t="s">
        <v>121</v>
      </c>
      <c r="G21" s="166">
        <f>MROUND(D7*H21,IF(WS5S!$E$7="lbs",5,2.5))</f>
        <v>50</v>
      </c>
      <c r="H21" s="181">
        <v>0.5</v>
      </c>
      <c r="I21" s="124"/>
      <c r="J21" s="88"/>
    </row>
    <row r="22" ht="15.75" customHeight="1">
      <c r="A22" s="118"/>
      <c r="B22" s="119"/>
      <c r="C22" s="168" t="s">
        <v>122</v>
      </c>
      <c r="D22" s="164">
        <v>3.0</v>
      </c>
      <c r="E22" s="164">
        <v>5.0</v>
      </c>
      <c r="F22" s="165" t="s">
        <v>123</v>
      </c>
      <c r="G22" s="170">
        <f>MROUND(D7*H22,IF(WS5S!$E$7="lbs",5,2.5))</f>
        <v>65</v>
      </c>
      <c r="H22" s="167">
        <v>0.65</v>
      </c>
      <c r="I22" s="124"/>
      <c r="J22" s="88"/>
    </row>
    <row r="23" ht="15.75" customHeight="1">
      <c r="A23" s="118"/>
      <c r="B23" s="119"/>
      <c r="C23" s="171"/>
      <c r="D23" s="164">
        <v>3.0</v>
      </c>
      <c r="E23" s="163">
        <v>5.0</v>
      </c>
      <c r="F23" s="165" t="s">
        <v>124</v>
      </c>
      <c r="G23" s="170">
        <f>MROUND(D7*H23,IF(WS5S!$E$7="lbs",5,2.5))</f>
        <v>55</v>
      </c>
      <c r="H23" s="167">
        <v>0.55</v>
      </c>
      <c r="I23" s="124"/>
      <c r="J23" s="88"/>
    </row>
    <row r="24" ht="7.5" customHeight="1">
      <c r="A24" s="118"/>
      <c r="B24" s="119"/>
      <c r="C24" s="172"/>
      <c r="D24" s="173"/>
      <c r="E24" s="173"/>
      <c r="F24" s="174"/>
      <c r="G24" s="175"/>
      <c r="H24" s="176"/>
      <c r="I24" s="124"/>
      <c r="J24" s="88"/>
    </row>
    <row r="25">
      <c r="A25" s="118"/>
      <c r="B25" s="119"/>
      <c r="C25" s="177" t="s">
        <v>125</v>
      </c>
      <c r="D25" s="178">
        <v>4.0</v>
      </c>
      <c r="E25" s="179">
        <v>4.0</v>
      </c>
      <c r="F25" s="182" t="s">
        <v>126</v>
      </c>
      <c r="G25" s="166">
        <f>MROUND(D8*H25,IF(WS5S!$E$7="lbs",5,2.5))</f>
        <v>72.5</v>
      </c>
      <c r="H25" s="183">
        <v>0.6</v>
      </c>
      <c r="I25" s="124"/>
      <c r="J25" s="88"/>
    </row>
    <row r="26" ht="15.75" customHeight="1">
      <c r="A26" s="118"/>
      <c r="B26" s="119"/>
      <c r="C26" s="168" t="s">
        <v>118</v>
      </c>
      <c r="D26" s="164">
        <v>3.0</v>
      </c>
      <c r="E26" s="164">
        <v>5.0</v>
      </c>
      <c r="F26" s="165" t="s">
        <v>127</v>
      </c>
      <c r="G26" s="170">
        <f>MROUND(D8*H26,IF(WS5S!$E$7="lbs",5,2.5))</f>
        <v>85</v>
      </c>
      <c r="H26" s="167">
        <v>0.7</v>
      </c>
      <c r="I26" s="124"/>
      <c r="J26" s="88"/>
    </row>
    <row r="27" ht="15.75" customHeight="1">
      <c r="A27" s="118"/>
      <c r="B27" s="119"/>
      <c r="C27" s="171"/>
      <c r="D27" s="164">
        <v>3.0</v>
      </c>
      <c r="E27" s="164">
        <v>4.0</v>
      </c>
      <c r="F27" s="165" t="s">
        <v>120</v>
      </c>
      <c r="G27" s="170">
        <f>MROUND(D10*H27,IF(WS5S!$E$7="lbs",5,2.5))</f>
        <v>80</v>
      </c>
      <c r="H27" s="167">
        <v>0.6</v>
      </c>
      <c r="I27" s="124"/>
      <c r="J27" s="88"/>
    </row>
    <row r="28" ht="7.5" customHeight="1">
      <c r="A28" s="118"/>
      <c r="B28" s="119"/>
      <c r="C28" s="172"/>
      <c r="D28" s="173"/>
      <c r="E28" s="173"/>
      <c r="F28" s="174"/>
      <c r="G28" s="175"/>
      <c r="H28" s="176"/>
      <c r="I28" s="124"/>
      <c r="J28" s="88"/>
    </row>
    <row r="29" ht="15.75" customHeight="1">
      <c r="A29" s="118"/>
      <c r="B29" s="119"/>
      <c r="C29" s="177" t="s">
        <v>125</v>
      </c>
      <c r="D29" s="179">
        <v>4.0</v>
      </c>
      <c r="E29" s="179">
        <v>4.0</v>
      </c>
      <c r="F29" s="184" t="s">
        <v>128</v>
      </c>
      <c r="G29" s="166">
        <f>MROUND(D7*H29,IF(WS5S!$E$7="lbs",5,2.5))</f>
        <v>60</v>
      </c>
      <c r="H29" s="183">
        <v>0.6</v>
      </c>
      <c r="I29" s="124"/>
      <c r="J29" s="88"/>
    </row>
    <row r="30" ht="15.75" customHeight="1">
      <c r="A30" s="118"/>
      <c r="B30" s="119"/>
      <c r="C30" s="168" t="s">
        <v>122</v>
      </c>
      <c r="D30" s="185">
        <v>3.0</v>
      </c>
      <c r="E30" s="185">
        <v>4.0</v>
      </c>
      <c r="F30" s="186" t="s">
        <v>129</v>
      </c>
      <c r="G30" s="187">
        <f>MROUND(D7*H30,IF(WS5S!$E$7="lbs",5,2.5))</f>
        <v>60</v>
      </c>
      <c r="H30" s="188">
        <v>0.6</v>
      </c>
      <c r="I30" s="124"/>
      <c r="J30" s="88"/>
    </row>
    <row r="31" ht="15.75" customHeight="1">
      <c r="A31" s="118"/>
      <c r="B31" s="119"/>
      <c r="C31" s="171"/>
      <c r="D31" s="189">
        <v>3.0</v>
      </c>
      <c r="E31" s="185">
        <v>5.0</v>
      </c>
      <c r="F31" s="190" t="s">
        <v>130</v>
      </c>
      <c r="G31" s="187">
        <f>MROUND(D7*H31,IF(WS5S!$E$7="lbs",5,2.5))</f>
        <v>70</v>
      </c>
      <c r="H31" s="188">
        <v>0.7</v>
      </c>
      <c r="I31" s="124"/>
      <c r="J31" s="88"/>
    </row>
    <row r="32" ht="7.5" customHeight="1">
      <c r="A32" s="118"/>
      <c r="B32" s="119"/>
      <c r="C32" s="172"/>
      <c r="D32" s="173"/>
      <c r="E32" s="173"/>
      <c r="F32" s="174"/>
      <c r="G32" s="175"/>
      <c r="H32" s="176"/>
      <c r="I32" s="124"/>
      <c r="J32" s="88"/>
    </row>
    <row r="33" ht="15.75" customHeight="1">
      <c r="A33" s="118"/>
      <c r="B33" s="119"/>
      <c r="C33" s="177" t="s">
        <v>131</v>
      </c>
      <c r="D33" s="178">
        <v>4.0</v>
      </c>
      <c r="E33" s="178">
        <v>6.0</v>
      </c>
      <c r="F33" s="180" t="s">
        <v>132</v>
      </c>
      <c r="G33" s="166">
        <f>MROUND(D8*H33,IF(WS5S!$E$7="lbs",5,2.5))</f>
        <v>77.5</v>
      </c>
      <c r="H33" s="183">
        <v>0.65</v>
      </c>
      <c r="I33" s="124"/>
      <c r="J33" s="88"/>
    </row>
    <row r="34" ht="15.75" customHeight="1">
      <c r="A34" s="118"/>
      <c r="B34" s="119"/>
      <c r="C34" s="168" t="s">
        <v>118</v>
      </c>
      <c r="D34" s="163">
        <v>4.0</v>
      </c>
      <c r="E34" s="163">
        <v>3.0</v>
      </c>
      <c r="F34" s="165" t="s">
        <v>133</v>
      </c>
      <c r="G34" s="170">
        <f>MROUND(D13*H34,IF(WS5S!$E$7="lbs",5,2.5))</f>
        <v>45</v>
      </c>
      <c r="H34" s="167">
        <v>0.7</v>
      </c>
      <c r="I34" s="124"/>
      <c r="J34" s="88"/>
    </row>
    <row r="35" ht="15.75" customHeight="1">
      <c r="A35" s="118"/>
      <c r="B35" s="119"/>
      <c r="C35" s="171"/>
      <c r="D35" s="163">
        <v>5.0</v>
      </c>
      <c r="E35" s="163">
        <v>5.0</v>
      </c>
      <c r="F35" s="165" t="s">
        <v>134</v>
      </c>
      <c r="G35" s="170">
        <f>MROUND(D11*H35,IF(WS5S!$E$7="lbs",5,2.5))</f>
        <v>20</v>
      </c>
      <c r="H35" s="167">
        <v>0.2</v>
      </c>
      <c r="I35" s="124"/>
      <c r="J35" s="88"/>
    </row>
    <row r="36" ht="7.5" customHeight="1">
      <c r="A36" s="118"/>
      <c r="B36" s="119"/>
      <c r="C36" s="172"/>
      <c r="D36" s="173"/>
      <c r="E36" s="173"/>
      <c r="F36" s="174"/>
      <c r="G36" s="175"/>
      <c r="H36" s="176"/>
      <c r="I36" s="124"/>
      <c r="J36" s="88"/>
    </row>
    <row r="37" ht="15.75" customHeight="1">
      <c r="A37" s="118"/>
      <c r="B37" s="119"/>
      <c r="C37" s="177" t="s">
        <v>131</v>
      </c>
      <c r="D37" s="178">
        <v>5.0</v>
      </c>
      <c r="E37" s="178">
        <v>1.0</v>
      </c>
      <c r="F37" s="191" t="s">
        <v>135</v>
      </c>
      <c r="G37" s="166">
        <f>MROUND(D7*H37,IF(WS5S!$E$7="lbs",5,2.5))</f>
        <v>65</v>
      </c>
      <c r="H37" s="183">
        <v>0.65</v>
      </c>
      <c r="I37" s="124"/>
      <c r="J37" s="88"/>
    </row>
    <row r="38" ht="15.75" customHeight="1">
      <c r="A38" s="118"/>
      <c r="B38" s="119"/>
      <c r="C38" s="168" t="s">
        <v>122</v>
      </c>
      <c r="D38" s="163">
        <v>4.0</v>
      </c>
      <c r="E38" s="163">
        <v>1.0</v>
      </c>
      <c r="F38" s="165" t="s">
        <v>136</v>
      </c>
      <c r="G38" s="170">
        <f>MROUND(D7*H38,IF(WS5S!$E$7="lbs",5,2.5))</f>
        <v>20</v>
      </c>
      <c r="H38" s="167">
        <v>0.2</v>
      </c>
      <c r="I38" s="124"/>
      <c r="J38" s="88"/>
    </row>
    <row r="39" ht="15.75" customHeight="1">
      <c r="A39" s="118"/>
      <c r="B39" s="119"/>
      <c r="C39" s="171"/>
      <c r="D39" s="163">
        <v>4.0</v>
      </c>
      <c r="E39" s="163">
        <v>5.0</v>
      </c>
      <c r="F39" s="165" t="s">
        <v>137</v>
      </c>
      <c r="G39" s="170">
        <f>MROUND(D7*H39,IF(WS5S!$E$7="lbs",5,2.5))</f>
        <v>50</v>
      </c>
      <c r="H39" s="167">
        <v>0.5</v>
      </c>
      <c r="I39" s="124"/>
      <c r="J39" s="88"/>
    </row>
    <row r="40" ht="7.5" customHeight="1">
      <c r="A40" s="118"/>
      <c r="B40" s="119"/>
      <c r="C40" s="172"/>
      <c r="D40" s="173"/>
      <c r="E40" s="173"/>
      <c r="F40" s="174"/>
      <c r="G40" s="175"/>
      <c r="H40" s="176"/>
      <c r="I40" s="124"/>
      <c r="J40" s="88"/>
    </row>
    <row r="41">
      <c r="A41" s="118"/>
      <c r="B41" s="119"/>
      <c r="C41" s="177" t="s">
        <v>138</v>
      </c>
      <c r="D41" s="178">
        <v>4.0</v>
      </c>
      <c r="E41" s="178">
        <v>1.0</v>
      </c>
      <c r="F41" s="182" t="s">
        <v>139</v>
      </c>
      <c r="G41" s="166">
        <f>MROUND(D8*H41,IF(WS5S!$E$7="lbs",5,2.5))</f>
        <v>85</v>
      </c>
      <c r="H41" s="183">
        <v>0.7</v>
      </c>
      <c r="I41" s="124"/>
      <c r="J41" s="88"/>
    </row>
    <row r="42" ht="15.75" customHeight="1">
      <c r="A42" s="118"/>
      <c r="B42" s="119"/>
      <c r="C42" s="168" t="s">
        <v>118</v>
      </c>
      <c r="D42" s="163">
        <v>4.0</v>
      </c>
      <c r="E42" s="163">
        <v>2.0</v>
      </c>
      <c r="F42" s="165" t="s">
        <v>140</v>
      </c>
      <c r="G42" s="170">
        <f>MROUND(D8*H42,IF(WS5S!$E$7="lbs",5,2.5))</f>
        <v>90</v>
      </c>
      <c r="H42" s="167">
        <v>0.75</v>
      </c>
      <c r="I42" s="124"/>
      <c r="J42" s="88"/>
    </row>
    <row r="43" ht="15.75" customHeight="1">
      <c r="A43" s="118"/>
      <c r="B43" s="119"/>
      <c r="C43" s="171"/>
      <c r="D43" s="163">
        <v>5.0</v>
      </c>
      <c r="E43" s="163">
        <v>5.0</v>
      </c>
      <c r="F43" s="165" t="s">
        <v>120</v>
      </c>
      <c r="G43" s="170">
        <f>MROUND(D10*H43,IF(WS5S!$E$7="lbs",5,2.5))</f>
        <v>87.5</v>
      </c>
      <c r="H43" s="167">
        <v>0.65</v>
      </c>
      <c r="I43" s="124"/>
      <c r="J43" s="88"/>
    </row>
    <row r="44" ht="7.5" customHeight="1">
      <c r="A44" s="118"/>
      <c r="B44" s="119"/>
      <c r="C44" s="172"/>
      <c r="D44" s="173"/>
      <c r="E44" s="173"/>
      <c r="F44" s="174"/>
      <c r="G44" s="175"/>
      <c r="H44" s="176"/>
      <c r="I44" s="124"/>
      <c r="J44" s="88"/>
    </row>
    <row r="45">
      <c r="A45" s="118"/>
      <c r="B45" s="119"/>
      <c r="C45" s="177" t="s">
        <v>138</v>
      </c>
      <c r="D45" s="178">
        <v>4.0</v>
      </c>
      <c r="E45" s="178">
        <v>1.0</v>
      </c>
      <c r="F45" s="182" t="s">
        <v>141</v>
      </c>
      <c r="G45" s="166">
        <f>MROUND(D7*H45,IF(WS5S!$E$7="lbs",5,2.5))</f>
        <v>70</v>
      </c>
      <c r="H45" s="183">
        <v>0.7</v>
      </c>
      <c r="I45" s="124"/>
      <c r="J45" s="88"/>
    </row>
    <row r="46" ht="15.75" customHeight="1">
      <c r="A46" s="118"/>
      <c r="B46" s="119"/>
      <c r="C46" s="168" t="s">
        <v>122</v>
      </c>
      <c r="D46" s="163">
        <v>4.0</v>
      </c>
      <c r="E46" s="163">
        <v>2.0</v>
      </c>
      <c r="F46" s="165" t="s">
        <v>142</v>
      </c>
      <c r="G46" s="170">
        <f>MROUND(D7*H46,IF(WS5S!$E$7="lbs",5,2.5))</f>
        <v>75</v>
      </c>
      <c r="H46" s="167">
        <v>0.75</v>
      </c>
      <c r="I46" s="124"/>
      <c r="J46" s="88"/>
    </row>
    <row r="47" ht="15.75" customHeight="1">
      <c r="A47" s="118"/>
      <c r="B47" s="119"/>
      <c r="C47" s="171"/>
      <c r="D47" s="163">
        <v>5.0</v>
      </c>
      <c r="E47" s="163">
        <v>5.0</v>
      </c>
      <c r="F47" s="165" t="s">
        <v>143</v>
      </c>
      <c r="G47" s="170">
        <f>MROUND(D7*H47,IF(WS5S!$E$7="lbs",5,2.5))</f>
        <v>60</v>
      </c>
      <c r="H47" s="167">
        <v>0.6</v>
      </c>
      <c r="I47" s="124"/>
      <c r="J47" s="88"/>
    </row>
    <row r="48" ht="7.5" customHeight="1">
      <c r="A48" s="118"/>
      <c r="B48" s="119"/>
      <c r="C48" s="172"/>
      <c r="D48" s="173"/>
      <c r="E48" s="173"/>
      <c r="F48" s="174"/>
      <c r="G48" s="175"/>
      <c r="H48" s="176"/>
      <c r="I48" s="124"/>
      <c r="J48" s="88"/>
    </row>
    <row r="49" ht="15.75" customHeight="1">
      <c r="A49" s="118"/>
      <c r="B49" s="119"/>
      <c r="C49" s="177" t="s">
        <v>144</v>
      </c>
      <c r="D49" s="178">
        <v>4.0</v>
      </c>
      <c r="E49" s="178">
        <v>6.0</v>
      </c>
      <c r="F49" s="191" t="s">
        <v>145</v>
      </c>
      <c r="G49" s="166">
        <f>MROUND(D8*H49,IF(WS5S!$E$7="lbs",5,2.5))</f>
        <v>77.5</v>
      </c>
      <c r="H49" s="183">
        <v>0.65</v>
      </c>
      <c r="I49" s="124"/>
      <c r="J49" s="88"/>
    </row>
    <row r="50" ht="15.75" customHeight="1">
      <c r="A50" s="118"/>
      <c r="B50" s="119"/>
      <c r="C50" s="168" t="s">
        <v>118</v>
      </c>
      <c r="D50" s="163">
        <v>4.0</v>
      </c>
      <c r="E50" s="163">
        <v>3.0</v>
      </c>
      <c r="F50" s="165" t="s">
        <v>146</v>
      </c>
      <c r="G50" s="170">
        <f>MROUND(D8*H50,IF(WS5S!$E$7="lbs",5,2.5))</f>
        <v>60</v>
      </c>
      <c r="H50" s="167">
        <v>0.5</v>
      </c>
      <c r="I50" s="124"/>
      <c r="J50" s="88"/>
    </row>
    <row r="51" ht="15.75" customHeight="1">
      <c r="A51" s="118"/>
      <c r="B51" s="119"/>
      <c r="C51" s="171"/>
      <c r="D51" s="163">
        <v>5.0</v>
      </c>
      <c r="E51" s="163">
        <v>5.0</v>
      </c>
      <c r="F51" s="165" t="s">
        <v>134</v>
      </c>
      <c r="G51" s="170">
        <f>MROUND(D9*H51,IF(WS5S!$E$7="lbs",5,2.5))</f>
        <v>0</v>
      </c>
      <c r="H51" s="167">
        <v>0.0</v>
      </c>
      <c r="I51" s="124"/>
      <c r="J51" s="88"/>
    </row>
    <row r="52" ht="7.5" customHeight="1">
      <c r="A52" s="118"/>
      <c r="B52" s="119"/>
      <c r="C52" s="172"/>
      <c r="D52" s="173"/>
      <c r="E52" s="173"/>
      <c r="F52" s="174"/>
      <c r="G52" s="175"/>
      <c r="H52" s="176"/>
      <c r="I52" s="124"/>
      <c r="J52" s="88"/>
    </row>
    <row r="53" ht="15.75" customHeight="1">
      <c r="A53" s="118"/>
      <c r="B53" s="119"/>
      <c r="C53" s="177" t="s">
        <v>144</v>
      </c>
      <c r="D53" s="178">
        <v>4.0</v>
      </c>
      <c r="E53" s="178">
        <v>6.0</v>
      </c>
      <c r="F53" s="191" t="s">
        <v>147</v>
      </c>
      <c r="G53" s="166">
        <f>MROUND(D7*H53,IF(WS5S!$E$7="lbs",5,2.5))</f>
        <v>65</v>
      </c>
      <c r="H53" s="183">
        <v>0.65</v>
      </c>
      <c r="I53" s="124"/>
      <c r="J53" s="88"/>
    </row>
    <row r="54" ht="15.75" customHeight="1">
      <c r="A54" s="118"/>
      <c r="B54" s="119"/>
      <c r="C54" s="168" t="s">
        <v>122</v>
      </c>
      <c r="D54" s="163">
        <v>4.0</v>
      </c>
      <c r="E54" s="163">
        <v>3.0</v>
      </c>
      <c r="F54" s="165" t="s">
        <v>148</v>
      </c>
      <c r="G54" s="170">
        <f>MROUND(D7*H54,IF(WS5S!$E$7="lbs",5,2.5))</f>
        <v>55</v>
      </c>
      <c r="H54" s="167">
        <v>0.55</v>
      </c>
      <c r="I54" s="124"/>
      <c r="J54" s="88"/>
    </row>
    <row r="55" ht="15.75" customHeight="1">
      <c r="A55" s="118"/>
      <c r="B55" s="119"/>
      <c r="C55" s="171"/>
      <c r="D55" s="163">
        <v>5.0</v>
      </c>
      <c r="E55" s="163">
        <v>5.0</v>
      </c>
      <c r="F55" s="165" t="s">
        <v>149</v>
      </c>
      <c r="G55" s="170">
        <f>MROUND(D34*H55,IF(WS5S!$E$7="lbs",5,2.5))</f>
        <v>0</v>
      </c>
      <c r="H55" s="167">
        <v>0.0</v>
      </c>
      <c r="I55" s="124"/>
      <c r="J55" s="88"/>
    </row>
    <row r="56" ht="15.75" customHeight="1">
      <c r="A56" s="118"/>
      <c r="B56" s="119"/>
      <c r="C56" s="192"/>
      <c r="D56" s="193"/>
      <c r="E56" s="193"/>
      <c r="F56" s="193"/>
      <c r="G56" s="193"/>
      <c r="H56" s="193"/>
      <c r="I56" s="124"/>
      <c r="J56" s="88"/>
    </row>
    <row r="57" ht="15.75" customHeight="1">
      <c r="A57" s="118"/>
      <c r="B57" s="119"/>
      <c r="C57" s="192" t="s">
        <v>150</v>
      </c>
      <c r="D57" s="194" t="s">
        <v>151</v>
      </c>
      <c r="I57" s="124"/>
      <c r="J57" s="88"/>
    </row>
    <row r="58" ht="15.75" customHeight="1">
      <c r="A58" s="118"/>
      <c r="B58" s="119"/>
      <c r="C58" s="192" t="s">
        <v>150</v>
      </c>
      <c r="D58" s="194" t="s">
        <v>152</v>
      </c>
      <c r="I58" s="124"/>
      <c r="J58" s="88"/>
    </row>
    <row r="59" ht="12.75" customHeight="1">
      <c r="A59" s="118"/>
      <c r="B59" s="119"/>
      <c r="C59" s="118"/>
      <c r="D59" s="118" t="s">
        <v>153</v>
      </c>
      <c r="E59" s="118"/>
      <c r="F59" s="195"/>
      <c r="G59" s="118"/>
      <c r="H59" s="118"/>
      <c r="I59" s="124"/>
      <c r="J59" s="88"/>
    </row>
    <row r="60" ht="12.75" customHeight="1">
      <c r="A60" s="118"/>
      <c r="B60" s="119"/>
      <c r="C60" s="129"/>
      <c r="D60" s="129"/>
      <c r="E60" s="129"/>
      <c r="F60" s="130"/>
      <c r="G60" s="129"/>
      <c r="H60" s="129"/>
      <c r="I60" s="124"/>
      <c r="J60" s="88"/>
    </row>
    <row r="61" ht="24.75" customHeight="1">
      <c r="A61" s="118"/>
      <c r="B61" s="119"/>
      <c r="C61" s="129"/>
      <c r="D61" s="129"/>
      <c r="E61" s="129"/>
      <c r="F61" s="130"/>
      <c r="G61" s="129"/>
      <c r="H61" s="129"/>
      <c r="I61" s="124"/>
      <c r="J61" s="88"/>
    </row>
    <row r="62" ht="7.5" customHeight="1">
      <c r="A62" s="196"/>
      <c r="B62" s="197"/>
      <c r="C62" s="198"/>
      <c r="D62" s="198"/>
      <c r="E62" s="198"/>
      <c r="F62" s="199"/>
      <c r="G62" s="198"/>
      <c r="H62" s="198"/>
      <c r="I62" s="200"/>
      <c r="J62" s="201"/>
    </row>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sheetData>
  <mergeCells count="3">
    <mergeCell ref="F2:G4"/>
    <mergeCell ref="D57:H57"/>
    <mergeCell ref="D58:H58"/>
  </mergeCells>
  <hyperlinks>
    <hyperlink r:id="rId1" ref="F17"/>
    <hyperlink r:id="rId2" ref="F18"/>
    <hyperlink r:id="rId3" ref="F19"/>
    <hyperlink r:id="rId4" ref="F21"/>
    <hyperlink r:id="rId5" ref="F22"/>
    <hyperlink r:id="rId6" ref="F23"/>
    <hyperlink r:id="rId7" ref="F25"/>
    <hyperlink r:id="rId8" ref="F26"/>
    <hyperlink r:id="rId9" ref="F27"/>
    <hyperlink r:id="rId10" ref="F29"/>
    <hyperlink r:id="rId11" ref="F30"/>
    <hyperlink r:id="rId12" ref="F31"/>
    <hyperlink r:id="rId13" ref="F33"/>
    <hyperlink r:id="rId14" ref="F34"/>
    <hyperlink r:id="rId15" ref="F35"/>
    <hyperlink r:id="rId16" ref="F38"/>
    <hyperlink r:id="rId17" ref="F39"/>
    <hyperlink r:id="rId18" ref="F41"/>
    <hyperlink r:id="rId19" ref="F42"/>
    <hyperlink r:id="rId20" ref="F43"/>
    <hyperlink r:id="rId21" ref="F45"/>
    <hyperlink r:id="rId22" ref="F46"/>
    <hyperlink r:id="rId23" ref="F47"/>
    <hyperlink r:id="rId24" ref="F50"/>
    <hyperlink r:id="rId25" ref="F51"/>
    <hyperlink r:id="rId26" ref="F54"/>
    <hyperlink r:id="rId27" ref="F55"/>
  </hyperlinks>
  <printOptions/>
  <pageMargins bottom="0.75" footer="0.0" header="0.0" left="0.7" right="0.7" top="0.75"/>
  <pageSetup paperSize="9" orientation="portrait"/>
  <drawing r:id="rId28"/>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202" t="str">
        <f t="array" ref="A1:C7">WS5S!C6:E12</f>
        <v>EXERCICE</v>
      </c>
      <c r="B1" s="202" t="s">
        <v>103</v>
      </c>
      <c r="C1" s="202"/>
      <c r="D1" s="202" t="str">
        <f t="array" ref="D1:D7">A1:A7</f>
        <v>EXERCICE</v>
      </c>
      <c r="E1" s="202" t="s">
        <v>154</v>
      </c>
      <c r="F1" s="202" t="s">
        <v>155</v>
      </c>
      <c r="G1" s="202" t="s">
        <v>156</v>
      </c>
      <c r="H1" s="202" t="s">
        <v>157</v>
      </c>
      <c r="I1" s="202" t="s">
        <v>158</v>
      </c>
      <c r="J1" s="202" t="s">
        <v>159</v>
      </c>
      <c r="K1" s="202" t="s">
        <v>160</v>
      </c>
      <c r="L1" s="202" t="s">
        <v>161</v>
      </c>
      <c r="M1" s="202" t="s">
        <v>162</v>
      </c>
      <c r="N1" s="202" t="s">
        <v>163</v>
      </c>
      <c r="O1" s="202" t="s">
        <v>164</v>
      </c>
      <c r="P1" s="202" t="s">
        <v>165</v>
      </c>
      <c r="Q1" s="202" t="s">
        <v>166</v>
      </c>
      <c r="R1" s="202" t="s">
        <v>167</v>
      </c>
      <c r="S1" s="202" t="s">
        <v>168</v>
      </c>
      <c r="T1" s="202" t="s">
        <v>169</v>
      </c>
      <c r="U1" s="202"/>
      <c r="V1" s="202"/>
      <c r="W1" s="202"/>
      <c r="X1" s="202"/>
      <c r="Y1" s="202"/>
      <c r="Z1" s="202"/>
    </row>
    <row r="2">
      <c r="A2" s="202" t="s">
        <v>104</v>
      </c>
      <c r="B2" s="203">
        <v>100.0</v>
      </c>
      <c r="C2" s="203" t="s">
        <v>170</v>
      </c>
      <c r="D2" s="202" t="s">
        <v>104</v>
      </c>
      <c r="E2" s="203">
        <f>WS5S!G25</f>
        <v>72.5</v>
      </c>
      <c r="F2" s="203" t="str">
        <f t="shared" ref="F2:K2" si="1">#REF!</f>
        <v>#REF!</v>
      </c>
      <c r="G2" s="203" t="str">
        <f t="shared" si="1"/>
        <v>#REF!</v>
      </c>
      <c r="H2" s="203" t="str">
        <f t="shared" si="1"/>
        <v>#REF!</v>
      </c>
      <c r="I2" s="203" t="str">
        <f t="shared" si="1"/>
        <v>#REF!</v>
      </c>
      <c r="J2" s="203" t="str">
        <f t="shared" si="1"/>
        <v>#REF!</v>
      </c>
      <c r="K2" s="203" t="str">
        <f t="shared" si="1"/>
        <v>#REF!</v>
      </c>
      <c r="L2" s="203" t="str">
        <f>'PHASE DE FORCE'!G28</f>
        <v>#REF!</v>
      </c>
      <c r="M2" s="203" t="str">
        <f>'PHASE DE FORCE'!J28</f>
        <v>#REF!</v>
      </c>
      <c r="N2" s="203" t="str">
        <f>'PHASE DE FORCE'!M28</f>
        <v>#REF!</v>
      </c>
      <c r="O2" s="202" t="str">
        <f>'PHASE DE FORCE'!P28</f>
        <v>#REF!</v>
      </c>
      <c r="P2" s="203" t="str">
        <f>'PHASE DE FORCE'!S28</f>
        <v>#REF!</v>
      </c>
      <c r="Q2" s="203" t="str">
        <f>'PHASE DE PEAK'!G19</f>
        <v>#REF!</v>
      </c>
      <c r="R2" s="203" t="str">
        <f>'PHASE DE PEAK'!J19</f>
        <v>#REF!</v>
      </c>
      <c r="S2" s="203" t="str">
        <f>'PHASE DE PEAK'!M28</f>
        <v>#REF!</v>
      </c>
      <c r="T2" s="203" t="str">
        <f t="shared" ref="T2:T7" si="3">MAX(E2:S2)</f>
        <v>#REF!</v>
      </c>
      <c r="U2" s="202"/>
      <c r="V2" s="202"/>
      <c r="W2" s="202"/>
      <c r="X2" s="202"/>
      <c r="Y2" s="202"/>
      <c r="Z2" s="202"/>
    </row>
    <row r="3">
      <c r="A3" s="202" t="s">
        <v>105</v>
      </c>
      <c r="B3" s="203">
        <v>120.0</v>
      </c>
      <c r="C3" s="203" t="s">
        <v>170</v>
      </c>
      <c r="D3" s="202" t="s">
        <v>105</v>
      </c>
      <c r="E3" s="203">
        <f>WS5S!G18</f>
        <v>77.5</v>
      </c>
      <c r="F3" s="203" t="str">
        <f t="shared" ref="F3:K3" si="2">#REF!</f>
        <v>#REF!</v>
      </c>
      <c r="G3" s="203" t="str">
        <f t="shared" si="2"/>
        <v>#REF!</v>
      </c>
      <c r="H3" s="203" t="str">
        <f t="shared" si="2"/>
        <v>#REF!</v>
      </c>
      <c r="I3" s="203" t="str">
        <f t="shared" si="2"/>
        <v>#REF!</v>
      </c>
      <c r="J3" s="203" t="str">
        <f t="shared" si="2"/>
        <v>#REF!</v>
      </c>
      <c r="K3" s="204" t="str">
        <f t="shared" si="2"/>
        <v>#REF!</v>
      </c>
      <c r="L3" s="203" t="str">
        <f>'PHASE DE FORCE'!G15</f>
        <v>#REF!</v>
      </c>
      <c r="M3" s="203" t="str">
        <f>'PHASE DE FORCE'!J15</f>
        <v>#REF!</v>
      </c>
      <c r="N3" s="203" t="str">
        <f>'PHASE DE FORCE'!M15</f>
        <v>#REF!</v>
      </c>
      <c r="O3" s="202" t="str">
        <f>'PHASE DE FORCE'!P15</f>
        <v>#REF!</v>
      </c>
      <c r="P3" s="203" t="str">
        <f>'PHASE DE FORCE'!S15</f>
        <v>#REF!</v>
      </c>
      <c r="Q3" s="203" t="str">
        <f>'PHASE DE PEAK'!G31</f>
        <v>#REF!</v>
      </c>
      <c r="R3" s="203" t="str">
        <f>'PHASE DE PEAK'!J31</f>
        <v>#REF!</v>
      </c>
      <c r="S3" s="203" t="str">
        <f>'PHASE DE PEAK'!M31</f>
        <v>#REF!</v>
      </c>
      <c r="T3" s="203" t="str">
        <f t="shared" si="3"/>
        <v>#REF!</v>
      </c>
      <c r="U3" s="202"/>
      <c r="V3" s="202"/>
      <c r="W3" s="202"/>
      <c r="X3" s="202"/>
      <c r="Y3" s="202"/>
      <c r="Z3" s="202"/>
    </row>
    <row r="4">
      <c r="A4" s="202" t="s">
        <v>106</v>
      </c>
      <c r="B4" s="203">
        <v>155.0</v>
      </c>
      <c r="C4" s="203" t="s">
        <v>170</v>
      </c>
      <c r="D4" s="202" t="s">
        <v>106</v>
      </c>
      <c r="E4" s="203">
        <f>WS5S!G19</f>
        <v>75</v>
      </c>
      <c r="F4" s="203" t="str">
        <f t="shared" ref="F4:K4" si="4">#REF!</f>
        <v>#REF!</v>
      </c>
      <c r="G4" s="203" t="str">
        <f t="shared" si="4"/>
        <v>#REF!</v>
      </c>
      <c r="H4" s="203" t="str">
        <f t="shared" si="4"/>
        <v>#REF!</v>
      </c>
      <c r="I4" s="203" t="str">
        <f t="shared" si="4"/>
        <v>#REF!</v>
      </c>
      <c r="J4" s="203" t="str">
        <f t="shared" si="4"/>
        <v>#REF!</v>
      </c>
      <c r="K4" s="203" t="str">
        <f t="shared" si="4"/>
        <v>#REF!</v>
      </c>
      <c r="L4" s="203" t="str">
        <f>'PHASE DE FORCE'!G21</f>
        <v>#REF!</v>
      </c>
      <c r="M4" s="203" t="str">
        <f>'PHASE DE FORCE'!J21</f>
        <v>#REF!</v>
      </c>
      <c r="N4" s="203" t="str">
        <f>'PHASE DE FORCE'!M21</f>
        <v>#REF!</v>
      </c>
      <c r="O4" s="203" t="str">
        <f>'PHASE DE FORCE'!P21</f>
        <v>#REF!</v>
      </c>
      <c r="P4" s="203" t="str">
        <f>'PHASE DE FORCE'!S21</f>
        <v>#REF!</v>
      </c>
      <c r="Q4" s="203" t="str">
        <f>'PHASE DE PEAK'!G21</f>
        <v>#REF!</v>
      </c>
      <c r="R4" s="203" t="str">
        <f>'PHASE DE PEAK'!J21</f>
        <v>#REF!</v>
      </c>
      <c r="S4" s="203" t="str">
        <f>'PHASE DE PEAK'!M21</f>
        <v>#REF!</v>
      </c>
      <c r="T4" s="203" t="str">
        <f t="shared" si="3"/>
        <v>#REF!</v>
      </c>
      <c r="U4" s="202"/>
      <c r="V4" s="202"/>
      <c r="W4" s="202"/>
      <c r="X4" s="202"/>
      <c r="Y4" s="202"/>
      <c r="Z4" s="202"/>
    </row>
    <row r="5">
      <c r="A5" s="202" t="s">
        <v>107</v>
      </c>
      <c r="B5" s="203">
        <v>135.0</v>
      </c>
      <c r="C5" s="203" t="s">
        <v>170</v>
      </c>
      <c r="D5" s="202" t="s">
        <v>107</v>
      </c>
      <c r="E5" s="203">
        <f>WS5S!G27</f>
        <v>80</v>
      </c>
      <c r="F5" s="203" t="str">
        <f t="shared" ref="F5:K5" si="5">#REF!</f>
        <v>#REF!</v>
      </c>
      <c r="G5" s="203" t="str">
        <f t="shared" si="5"/>
        <v>#REF!</v>
      </c>
      <c r="H5" s="203" t="str">
        <f t="shared" si="5"/>
        <v>#REF!</v>
      </c>
      <c r="I5" s="203" t="str">
        <f t="shared" si="5"/>
        <v>#REF!</v>
      </c>
      <c r="J5" s="203" t="str">
        <f t="shared" si="5"/>
        <v>#REF!</v>
      </c>
      <c r="K5" s="203" t="str">
        <f t="shared" si="5"/>
        <v>#REF!</v>
      </c>
      <c r="L5" s="203" t="str">
        <f>'PHASE DE FORCE'!G11</f>
        <v>#REF!</v>
      </c>
      <c r="M5" s="203" t="str">
        <f>'PHASE DE FORCE'!J11</f>
        <v>#REF!</v>
      </c>
      <c r="N5" s="203" t="str">
        <f>'PHASE DE FORCE'!M11</f>
        <v>#REF!</v>
      </c>
      <c r="O5" s="202" t="str">
        <f>'PHASE DE FORCE'!P11</f>
        <v>#REF!</v>
      </c>
      <c r="P5" s="203" t="str">
        <f>'PHASE DE FORCE'!S11</f>
        <v>#REF!</v>
      </c>
      <c r="Q5" s="203" t="str">
        <f>'PHASE DE PEAK'!G11</f>
        <v>#REF!</v>
      </c>
      <c r="R5" s="203" t="str">
        <f>'PHASE DE PEAK'!J11</f>
        <v>#REF!</v>
      </c>
      <c r="S5" s="203" t="str">
        <f>'PHASE DE PEAK'!M11</f>
        <v>#REF!</v>
      </c>
      <c r="T5" s="203" t="str">
        <f t="shared" si="3"/>
        <v>#REF!</v>
      </c>
      <c r="U5" s="202"/>
      <c r="V5" s="202"/>
      <c r="W5" s="202"/>
      <c r="X5" s="202"/>
      <c r="Y5" s="202"/>
      <c r="Z5" s="202"/>
    </row>
    <row r="6">
      <c r="A6" s="202" t="s">
        <v>108</v>
      </c>
      <c r="B6" s="203">
        <v>95.0</v>
      </c>
      <c r="C6" s="203" t="s">
        <v>170</v>
      </c>
      <c r="D6" s="202" t="s">
        <v>108</v>
      </c>
      <c r="E6" s="203">
        <f>WS5S!G35</f>
        <v>20</v>
      </c>
      <c r="F6" s="203" t="str">
        <f t="shared" ref="F6:K6" si="6">#REF!</f>
        <v>#REF!</v>
      </c>
      <c r="G6" s="203" t="str">
        <f t="shared" si="6"/>
        <v>#REF!</v>
      </c>
      <c r="H6" s="203" t="str">
        <f t="shared" si="6"/>
        <v>#REF!</v>
      </c>
      <c r="I6" s="203" t="str">
        <f t="shared" si="6"/>
        <v>#REF!</v>
      </c>
      <c r="J6" s="203" t="str">
        <f t="shared" si="6"/>
        <v>#REF!</v>
      </c>
      <c r="K6" s="203" t="str">
        <f t="shared" si="6"/>
        <v>#REF!</v>
      </c>
      <c r="L6" s="203" t="str">
        <f>'PHASE DE FORCE'!G17</f>
        <v>#REF!</v>
      </c>
      <c r="M6" s="203" t="str">
        <f>'PHASE DE FORCE'!J17</f>
        <v>#REF!</v>
      </c>
      <c r="N6" s="203" t="str">
        <f>'PHASE DE FORCE'!M17</f>
        <v>#REF!</v>
      </c>
      <c r="O6" s="203" t="str">
        <f>'PHASE DE FORCE'!P17</f>
        <v>#REF!</v>
      </c>
      <c r="P6" s="203" t="str">
        <f>'PHASE DE FORCE'!S17</f>
        <v>#REF!</v>
      </c>
      <c r="Q6" s="203" t="str">
        <f>'PHASE DE PEAK'!G17</f>
        <v>#REF!</v>
      </c>
      <c r="R6" s="203" t="str">
        <f>'PHASE DE PEAK'!J17</f>
        <v>#REF!</v>
      </c>
      <c r="S6" s="203" t="str">
        <f>'PHASE DE PEAK'!M38</f>
        <v>#REF!</v>
      </c>
      <c r="T6" s="203" t="str">
        <f t="shared" si="3"/>
        <v>#REF!</v>
      </c>
      <c r="U6" s="202"/>
      <c r="V6" s="202"/>
      <c r="W6" s="202"/>
      <c r="X6" s="202"/>
      <c r="Y6" s="202"/>
      <c r="Z6" s="202"/>
    </row>
    <row r="7">
      <c r="A7" s="202" t="s">
        <v>109</v>
      </c>
      <c r="B7" s="203">
        <v>65.0</v>
      </c>
      <c r="C7" s="203" t="s">
        <v>170</v>
      </c>
      <c r="D7" s="202" t="s">
        <v>109</v>
      </c>
      <c r="E7" s="203" t="str">
        <f t="shared" ref="E7:K7" si="7">#REF!</f>
        <v>#REF!</v>
      </c>
      <c r="F7" s="203" t="str">
        <f t="shared" si="7"/>
        <v>#REF!</v>
      </c>
      <c r="G7" s="203" t="str">
        <f t="shared" si="7"/>
        <v>#REF!</v>
      </c>
      <c r="H7" s="203" t="str">
        <f t="shared" si="7"/>
        <v>#REF!</v>
      </c>
      <c r="I7" s="203" t="str">
        <f t="shared" si="7"/>
        <v>#REF!</v>
      </c>
      <c r="J7" s="203" t="str">
        <f t="shared" si="7"/>
        <v>#REF!</v>
      </c>
      <c r="K7" s="203" t="str">
        <f t="shared" si="7"/>
        <v>#REF!</v>
      </c>
      <c r="L7" s="202"/>
      <c r="M7" s="202"/>
      <c r="N7" s="202"/>
      <c r="O7" s="202"/>
      <c r="P7" s="202" t="str">
        <f>#REF!</f>
        <v>#REF!</v>
      </c>
      <c r="Q7" s="202"/>
      <c r="R7" s="202"/>
      <c r="S7" s="202"/>
      <c r="T7" s="203" t="str">
        <f t="shared" si="3"/>
        <v>#REF!</v>
      </c>
      <c r="U7" s="202"/>
      <c r="V7" s="202"/>
      <c r="W7" s="202"/>
      <c r="X7" s="202"/>
      <c r="Y7" s="202"/>
      <c r="Z7" s="202"/>
    </row>
    <row r="8">
      <c r="A8" s="202"/>
      <c r="B8" s="202"/>
      <c r="C8" s="202"/>
      <c r="D8" s="202"/>
      <c r="E8" s="202"/>
      <c r="F8" s="202"/>
      <c r="G8" s="202"/>
      <c r="H8" s="202"/>
      <c r="I8" s="202"/>
      <c r="J8" s="202"/>
      <c r="K8" s="202"/>
      <c r="L8" s="202"/>
      <c r="M8" s="202"/>
      <c r="N8" s="202"/>
      <c r="O8" s="202"/>
      <c r="P8" s="202"/>
      <c r="Q8" s="202"/>
      <c r="R8" s="202"/>
      <c r="S8" s="202"/>
      <c r="T8" s="202"/>
      <c r="U8" s="202"/>
      <c r="V8" s="202"/>
      <c r="W8" s="202"/>
      <c r="X8" s="202"/>
      <c r="Y8" s="202"/>
      <c r="Z8" s="202"/>
    </row>
    <row r="9">
      <c r="A9" s="202"/>
      <c r="B9" s="202"/>
      <c r="C9" s="202"/>
      <c r="D9" s="202"/>
      <c r="E9" s="202"/>
      <c r="F9" s="202"/>
      <c r="G9" s="202"/>
      <c r="H9" s="202"/>
      <c r="I9" s="202"/>
      <c r="J9" s="202"/>
      <c r="K9" s="202"/>
      <c r="L9" s="202"/>
      <c r="M9" s="202"/>
      <c r="N9" s="202"/>
      <c r="O9" s="202"/>
      <c r="P9" s="202"/>
      <c r="Q9" s="202"/>
      <c r="R9" s="202"/>
      <c r="S9" s="202"/>
      <c r="T9" s="202"/>
      <c r="U9" s="202"/>
      <c r="V9" s="202"/>
      <c r="W9" s="202"/>
      <c r="X9" s="202"/>
      <c r="Y9" s="202"/>
      <c r="Z9" s="202"/>
    </row>
    <row r="10">
      <c r="A10" s="202"/>
      <c r="B10" s="202"/>
      <c r="C10" s="202"/>
      <c r="D10" s="202"/>
      <c r="E10" s="202"/>
      <c r="F10" s="202"/>
      <c r="G10" s="202"/>
      <c r="H10" s="202"/>
      <c r="I10" s="202"/>
      <c r="J10" s="202"/>
      <c r="K10" s="202"/>
      <c r="L10" s="202"/>
      <c r="M10" s="202"/>
      <c r="N10" s="202"/>
      <c r="O10" s="202"/>
      <c r="P10" s="202"/>
      <c r="Q10" s="202"/>
      <c r="R10" s="202"/>
      <c r="S10" s="202"/>
      <c r="T10" s="202"/>
      <c r="U10" s="202"/>
      <c r="V10" s="202"/>
      <c r="W10" s="202"/>
      <c r="X10" s="202"/>
      <c r="Y10" s="202"/>
      <c r="Z10" s="202"/>
    </row>
    <row r="11">
      <c r="A11" s="202"/>
      <c r="B11" s="202"/>
      <c r="C11" s="202"/>
      <c r="D11" s="202"/>
      <c r="E11" s="202"/>
      <c r="F11" s="202"/>
      <c r="G11" s="202"/>
      <c r="H11" s="202"/>
      <c r="I11" s="202"/>
      <c r="J11" s="202"/>
      <c r="K11" s="202"/>
      <c r="L11" s="202"/>
      <c r="M11" s="202"/>
      <c r="N11" s="202"/>
      <c r="O11" s="202"/>
      <c r="P11" s="202"/>
      <c r="Q11" s="202"/>
      <c r="R11" s="202"/>
      <c r="S11" s="202"/>
      <c r="T11" s="202"/>
      <c r="U11" s="202"/>
      <c r="V11" s="202"/>
      <c r="W11" s="202"/>
      <c r="X11" s="202"/>
      <c r="Y11" s="202"/>
      <c r="Z11" s="202"/>
    </row>
    <row r="12">
      <c r="A12" s="202"/>
      <c r="B12" s="202"/>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row>
    <row r="13">
      <c r="A13" s="202"/>
      <c r="B13" s="202"/>
      <c r="C13" s="202"/>
      <c r="D13" s="202"/>
      <c r="E13" s="202"/>
      <c r="F13" s="202"/>
      <c r="G13" s="202"/>
      <c r="H13" s="202"/>
      <c r="I13" s="202"/>
      <c r="J13" s="202"/>
      <c r="K13" s="202"/>
      <c r="L13" s="202"/>
      <c r="M13" s="202"/>
      <c r="N13" s="202"/>
      <c r="O13" s="202"/>
      <c r="P13" s="202"/>
      <c r="Q13" s="202"/>
      <c r="R13" s="202"/>
      <c r="S13" s="202"/>
      <c r="T13" s="202"/>
      <c r="U13" s="202"/>
      <c r="V13" s="202"/>
      <c r="W13" s="202"/>
      <c r="X13" s="202"/>
      <c r="Y13" s="202"/>
      <c r="Z13" s="202"/>
    </row>
    <row r="14">
      <c r="A14" s="202"/>
      <c r="B14" s="202"/>
      <c r="C14" s="202"/>
      <c r="D14" s="202"/>
      <c r="E14" s="202"/>
      <c r="F14" s="202"/>
      <c r="G14" s="202"/>
      <c r="H14" s="202"/>
      <c r="I14" s="202"/>
      <c r="J14" s="202"/>
      <c r="K14" s="202"/>
      <c r="L14" s="202"/>
      <c r="M14" s="202"/>
      <c r="N14" s="202"/>
      <c r="O14" s="202"/>
      <c r="P14" s="202"/>
      <c r="Q14" s="202"/>
      <c r="R14" s="202"/>
      <c r="S14" s="202"/>
      <c r="T14" s="202"/>
      <c r="U14" s="202"/>
      <c r="V14" s="202"/>
      <c r="W14" s="202"/>
      <c r="X14" s="202"/>
      <c r="Y14" s="202"/>
      <c r="Z14" s="202"/>
    </row>
    <row r="15">
      <c r="A15" s="202"/>
      <c r="B15" s="202"/>
      <c r="C15" s="202"/>
      <c r="D15" s="202"/>
      <c r="E15" s="202"/>
      <c r="F15" s="202"/>
      <c r="G15" s="202"/>
      <c r="H15" s="202"/>
      <c r="I15" s="202"/>
      <c r="J15" s="202"/>
      <c r="K15" s="202"/>
      <c r="L15" s="202"/>
      <c r="M15" s="202"/>
      <c r="N15" s="202"/>
      <c r="O15" s="202"/>
      <c r="P15" s="202"/>
      <c r="Q15" s="202"/>
      <c r="R15" s="202"/>
      <c r="S15" s="202"/>
      <c r="T15" s="202"/>
      <c r="U15" s="202"/>
      <c r="V15" s="202"/>
      <c r="W15" s="202"/>
      <c r="X15" s="202"/>
      <c r="Y15" s="202"/>
      <c r="Z15" s="202"/>
    </row>
    <row r="16">
      <c r="A16" s="202"/>
      <c r="B16" s="202"/>
      <c r="C16" s="202"/>
      <c r="D16" s="202"/>
      <c r="E16" s="202"/>
      <c r="F16" s="202"/>
      <c r="G16" s="202"/>
      <c r="H16" s="202"/>
      <c r="I16" s="202"/>
      <c r="J16" s="202"/>
      <c r="K16" s="202"/>
      <c r="L16" s="202"/>
      <c r="M16" s="202"/>
      <c r="N16" s="202"/>
      <c r="O16" s="202"/>
      <c r="P16" s="202"/>
      <c r="Q16" s="202"/>
      <c r="R16" s="202"/>
      <c r="S16" s="202"/>
      <c r="T16" s="202"/>
      <c r="U16" s="202"/>
      <c r="V16" s="202"/>
      <c r="W16" s="202"/>
      <c r="X16" s="202"/>
      <c r="Y16" s="202"/>
      <c r="Z16" s="202"/>
    </row>
    <row r="17">
      <c r="A17" s="202"/>
      <c r="B17" s="202"/>
      <c r="C17" s="202"/>
      <c r="D17" s="202"/>
      <c r="E17" s="202"/>
      <c r="F17" s="202"/>
      <c r="G17" s="202"/>
      <c r="H17" s="202"/>
      <c r="I17" s="202"/>
      <c r="J17" s="202"/>
      <c r="K17" s="202"/>
      <c r="L17" s="202"/>
      <c r="M17" s="202"/>
      <c r="N17" s="202"/>
      <c r="O17" s="202"/>
      <c r="P17" s="202"/>
      <c r="Q17" s="202"/>
      <c r="R17" s="202"/>
      <c r="S17" s="202"/>
      <c r="T17" s="202"/>
      <c r="U17" s="202"/>
      <c r="V17" s="202"/>
      <c r="W17" s="202"/>
      <c r="X17" s="202"/>
      <c r="Y17" s="202"/>
      <c r="Z17" s="202"/>
    </row>
    <row r="18">
      <c r="A18" s="202"/>
      <c r="B18" s="202"/>
      <c r="C18" s="202"/>
      <c r="D18" s="202"/>
      <c r="E18" s="202"/>
      <c r="F18" s="202"/>
      <c r="G18" s="202"/>
      <c r="H18" s="202"/>
      <c r="I18" s="202"/>
      <c r="J18" s="202"/>
      <c r="K18" s="202"/>
      <c r="L18" s="202"/>
      <c r="M18" s="202"/>
      <c r="N18" s="202"/>
      <c r="O18" s="202"/>
      <c r="P18" s="202"/>
      <c r="Q18" s="202"/>
      <c r="R18" s="202"/>
      <c r="S18" s="202"/>
      <c r="T18" s="202"/>
      <c r="U18" s="202"/>
      <c r="V18" s="202"/>
      <c r="W18" s="202"/>
      <c r="X18" s="202"/>
      <c r="Y18" s="202"/>
      <c r="Z18" s="202"/>
    </row>
    <row r="19">
      <c r="A19" s="202"/>
      <c r="B19" s="202"/>
      <c r="C19" s="202"/>
      <c r="D19" s="202"/>
      <c r="E19" s="202"/>
      <c r="F19" s="202"/>
      <c r="G19" s="202"/>
      <c r="H19" s="202"/>
      <c r="I19" s="202"/>
      <c r="J19" s="202"/>
      <c r="K19" s="202"/>
      <c r="L19" s="202"/>
      <c r="M19" s="202"/>
      <c r="N19" s="202"/>
      <c r="O19" s="202"/>
      <c r="P19" s="202"/>
      <c r="Q19" s="202"/>
      <c r="R19" s="202"/>
      <c r="S19" s="202"/>
      <c r="T19" s="202"/>
      <c r="U19" s="202"/>
      <c r="V19" s="202"/>
      <c r="W19" s="202"/>
      <c r="X19" s="202"/>
      <c r="Y19" s="202"/>
      <c r="Z19" s="202"/>
    </row>
    <row r="20">
      <c r="A20" s="202"/>
      <c r="B20" s="202"/>
      <c r="C20" s="202"/>
      <c r="D20" s="202"/>
      <c r="E20" s="202"/>
      <c r="F20" s="202"/>
      <c r="G20" s="202"/>
      <c r="H20" s="202"/>
      <c r="I20" s="202"/>
      <c r="J20" s="202"/>
      <c r="K20" s="202"/>
      <c r="L20" s="202"/>
      <c r="M20" s="202"/>
      <c r="N20" s="202"/>
      <c r="O20" s="202"/>
      <c r="P20" s="202"/>
      <c r="Q20" s="202"/>
      <c r="R20" s="202"/>
      <c r="S20" s="202"/>
      <c r="T20" s="202"/>
      <c r="U20" s="202"/>
      <c r="V20" s="202"/>
      <c r="W20" s="202"/>
      <c r="X20" s="202"/>
      <c r="Y20" s="202"/>
      <c r="Z20" s="202"/>
    </row>
    <row r="21" ht="15.75" customHeight="1">
      <c r="A21" s="202"/>
      <c r="B21" s="202"/>
      <c r="C21" s="202"/>
      <c r="D21" s="202"/>
      <c r="E21" s="202"/>
      <c r="F21" s="202"/>
      <c r="G21" s="202"/>
      <c r="H21" s="202"/>
      <c r="I21" s="202"/>
      <c r="J21" s="202"/>
      <c r="K21" s="202"/>
      <c r="L21" s="202"/>
      <c r="M21" s="202"/>
      <c r="N21" s="202"/>
      <c r="O21" s="202"/>
      <c r="P21" s="202"/>
      <c r="Q21" s="202"/>
      <c r="R21" s="202"/>
      <c r="S21" s="202"/>
      <c r="T21" s="202"/>
      <c r="U21" s="202"/>
      <c r="V21" s="202"/>
      <c r="W21" s="202"/>
      <c r="X21" s="202"/>
      <c r="Y21" s="202"/>
      <c r="Z21" s="202"/>
    </row>
    <row r="22" ht="15.75" customHeight="1">
      <c r="A22" s="202"/>
      <c r="B22" s="202"/>
      <c r="C22" s="202"/>
      <c r="D22" s="202"/>
      <c r="E22" s="202"/>
      <c r="F22" s="202"/>
      <c r="G22" s="202"/>
      <c r="H22" s="202"/>
      <c r="I22" s="202"/>
      <c r="J22" s="202"/>
      <c r="K22" s="202"/>
      <c r="L22" s="202"/>
      <c r="M22" s="202"/>
      <c r="N22" s="202"/>
      <c r="O22" s="202"/>
      <c r="P22" s="202"/>
      <c r="Q22" s="202"/>
      <c r="R22" s="202"/>
      <c r="S22" s="202"/>
      <c r="T22" s="202"/>
      <c r="U22" s="202"/>
      <c r="V22" s="202"/>
      <c r="W22" s="202"/>
      <c r="X22" s="202"/>
      <c r="Y22" s="202"/>
      <c r="Z22" s="202"/>
    </row>
    <row r="23" ht="15.75" customHeight="1">
      <c r="A23" s="202"/>
      <c r="B23" s="202"/>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row>
    <row r="24" ht="15.75" customHeight="1">
      <c r="A24" s="202"/>
      <c r="B24" s="202"/>
      <c r="C24" s="202"/>
      <c r="D24" s="202"/>
      <c r="E24" s="202"/>
      <c r="F24" s="202"/>
      <c r="G24" s="202"/>
      <c r="H24" s="202"/>
      <c r="I24" s="202"/>
      <c r="J24" s="202"/>
      <c r="K24" s="202"/>
      <c r="L24" s="202"/>
      <c r="M24" s="202"/>
      <c r="N24" s="202"/>
      <c r="O24" s="202"/>
      <c r="P24" s="202"/>
      <c r="Q24" s="202"/>
      <c r="R24" s="202"/>
      <c r="S24" s="202"/>
      <c r="T24" s="202"/>
      <c r="U24" s="202"/>
      <c r="V24" s="202"/>
      <c r="W24" s="202"/>
      <c r="X24" s="202"/>
      <c r="Y24" s="202"/>
      <c r="Z24" s="202"/>
    </row>
    <row r="25" ht="15.75" customHeight="1">
      <c r="A25" s="202"/>
      <c r="B25" s="202"/>
      <c r="C25" s="202"/>
      <c r="D25" s="202"/>
      <c r="E25" s="202"/>
      <c r="F25" s="202"/>
      <c r="G25" s="202"/>
      <c r="H25" s="202"/>
      <c r="I25" s="202"/>
      <c r="J25" s="202"/>
      <c r="K25" s="202"/>
      <c r="L25" s="202"/>
      <c r="M25" s="202"/>
      <c r="N25" s="202"/>
      <c r="O25" s="202"/>
      <c r="P25" s="202"/>
      <c r="Q25" s="202"/>
      <c r="R25" s="202"/>
      <c r="S25" s="202"/>
      <c r="T25" s="202"/>
      <c r="U25" s="202"/>
      <c r="V25" s="202"/>
      <c r="W25" s="202"/>
      <c r="X25" s="202"/>
      <c r="Y25" s="202"/>
      <c r="Z25" s="202"/>
    </row>
    <row r="26" ht="15.75" customHeight="1">
      <c r="A26" s="202"/>
      <c r="B26" s="202"/>
      <c r="C26" s="202"/>
      <c r="D26" s="202"/>
      <c r="E26" s="202"/>
      <c r="F26" s="202"/>
      <c r="G26" s="202"/>
      <c r="H26" s="202"/>
      <c r="I26" s="202"/>
      <c r="J26" s="202"/>
      <c r="K26" s="202"/>
      <c r="L26" s="202"/>
      <c r="M26" s="202"/>
      <c r="N26" s="202"/>
      <c r="O26" s="202"/>
      <c r="P26" s="202"/>
      <c r="Q26" s="202"/>
      <c r="R26" s="202"/>
      <c r="S26" s="202"/>
      <c r="T26" s="202"/>
      <c r="U26" s="202"/>
      <c r="V26" s="202"/>
      <c r="W26" s="202"/>
      <c r="X26" s="202"/>
      <c r="Y26" s="202"/>
      <c r="Z26" s="202"/>
    </row>
    <row r="27" ht="15.75" customHeight="1">
      <c r="A27" s="202"/>
      <c r="B27" s="202"/>
      <c r="C27" s="202"/>
      <c r="D27" s="202"/>
      <c r="E27" s="202"/>
      <c r="F27" s="202"/>
      <c r="G27" s="202"/>
      <c r="H27" s="202"/>
      <c r="I27" s="202"/>
      <c r="J27" s="202"/>
      <c r="K27" s="202"/>
      <c r="L27" s="202"/>
      <c r="M27" s="202"/>
      <c r="N27" s="202"/>
      <c r="O27" s="202"/>
      <c r="P27" s="202"/>
      <c r="Q27" s="202"/>
      <c r="R27" s="202"/>
      <c r="S27" s="202"/>
      <c r="T27" s="202"/>
      <c r="U27" s="202"/>
      <c r="V27" s="202"/>
      <c r="W27" s="202"/>
      <c r="X27" s="202"/>
      <c r="Y27" s="202"/>
      <c r="Z27" s="202"/>
    </row>
    <row r="28" ht="15.75" customHeight="1">
      <c r="A28" s="202"/>
      <c r="B28" s="202"/>
      <c r="C28" s="202"/>
      <c r="D28" s="202"/>
      <c r="E28" s="202"/>
      <c r="F28" s="202"/>
      <c r="G28" s="202"/>
      <c r="H28" s="202"/>
      <c r="I28" s="202"/>
      <c r="J28" s="202"/>
      <c r="K28" s="202"/>
      <c r="L28" s="202"/>
      <c r="M28" s="202"/>
      <c r="N28" s="202"/>
      <c r="O28" s="202"/>
      <c r="P28" s="202"/>
      <c r="Q28" s="202"/>
      <c r="R28" s="202"/>
      <c r="S28" s="202"/>
      <c r="T28" s="202"/>
      <c r="U28" s="202"/>
      <c r="V28" s="202"/>
      <c r="W28" s="202"/>
      <c r="X28" s="202"/>
      <c r="Y28" s="202"/>
      <c r="Z28" s="202"/>
    </row>
    <row r="29" ht="15.75" customHeight="1">
      <c r="A29" s="202"/>
      <c r="B29" s="202"/>
      <c r="C29" s="202"/>
      <c r="D29" s="202"/>
      <c r="E29" s="202"/>
      <c r="F29" s="202"/>
      <c r="G29" s="202"/>
      <c r="H29" s="202"/>
      <c r="I29" s="202"/>
      <c r="J29" s="202"/>
      <c r="K29" s="202"/>
      <c r="L29" s="202"/>
      <c r="M29" s="202"/>
      <c r="N29" s="202"/>
      <c r="O29" s="202"/>
      <c r="P29" s="202"/>
      <c r="Q29" s="202"/>
      <c r="R29" s="202"/>
      <c r="S29" s="202"/>
      <c r="T29" s="202"/>
      <c r="U29" s="202"/>
      <c r="V29" s="202"/>
      <c r="W29" s="202"/>
      <c r="X29" s="202"/>
      <c r="Y29" s="202"/>
      <c r="Z29" s="202"/>
    </row>
    <row r="30" ht="15.75" customHeight="1">
      <c r="A30" s="202"/>
      <c r="B30" s="202"/>
      <c r="C30" s="202"/>
      <c r="D30" s="202"/>
      <c r="E30" s="202"/>
      <c r="F30" s="202"/>
      <c r="G30" s="202"/>
      <c r="H30" s="202"/>
      <c r="I30" s="202"/>
      <c r="J30" s="202"/>
      <c r="K30" s="202"/>
      <c r="L30" s="202"/>
      <c r="M30" s="202"/>
      <c r="N30" s="202"/>
      <c r="O30" s="202"/>
      <c r="P30" s="202"/>
      <c r="Q30" s="202"/>
      <c r="R30" s="202"/>
      <c r="S30" s="202"/>
      <c r="T30" s="202"/>
      <c r="U30" s="202"/>
      <c r="V30" s="202"/>
      <c r="W30" s="202"/>
      <c r="X30" s="202"/>
      <c r="Y30" s="202"/>
      <c r="Z30" s="202"/>
    </row>
    <row r="31" ht="15.75" customHeight="1">
      <c r="A31" s="202"/>
      <c r="B31" s="202"/>
      <c r="C31" s="202"/>
      <c r="D31" s="202"/>
      <c r="E31" s="202"/>
      <c r="F31" s="202"/>
      <c r="G31" s="202"/>
      <c r="H31" s="202"/>
      <c r="I31" s="202"/>
      <c r="J31" s="202"/>
      <c r="K31" s="202"/>
      <c r="L31" s="202"/>
      <c r="M31" s="202"/>
      <c r="N31" s="202"/>
      <c r="O31" s="202"/>
      <c r="P31" s="202"/>
      <c r="Q31" s="202"/>
      <c r="R31" s="202"/>
      <c r="S31" s="202"/>
      <c r="T31" s="202"/>
      <c r="U31" s="202"/>
      <c r="V31" s="202"/>
      <c r="W31" s="202"/>
      <c r="X31" s="202"/>
      <c r="Y31" s="202"/>
      <c r="Z31" s="202"/>
    </row>
    <row r="32" ht="15.75" customHeight="1">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row>
    <row r="33" ht="15.75" customHeight="1">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row>
    <row r="34" ht="15.75" customHeight="1">
      <c r="A34" s="202"/>
      <c r="B34" s="202"/>
      <c r="C34" s="202"/>
      <c r="D34" s="202"/>
      <c r="E34" s="202"/>
      <c r="F34" s="202"/>
      <c r="G34" s="202"/>
      <c r="H34" s="202"/>
      <c r="I34" s="202"/>
      <c r="J34" s="202"/>
      <c r="K34" s="202"/>
      <c r="L34" s="202"/>
      <c r="M34" s="202"/>
      <c r="N34" s="202"/>
      <c r="O34" s="202"/>
      <c r="P34" s="202"/>
      <c r="Q34" s="202"/>
      <c r="R34" s="202"/>
      <c r="S34" s="202"/>
      <c r="T34" s="202"/>
      <c r="U34" s="202"/>
      <c r="V34" s="202"/>
      <c r="W34" s="202"/>
      <c r="X34" s="202"/>
      <c r="Y34" s="202"/>
      <c r="Z34" s="202"/>
    </row>
    <row r="35" ht="15.75" customHeight="1">
      <c r="A35" s="202"/>
      <c r="B35" s="202"/>
      <c r="C35" s="202"/>
      <c r="D35" s="202"/>
      <c r="E35" s="202"/>
      <c r="F35" s="202"/>
      <c r="G35" s="202"/>
      <c r="H35" s="202"/>
      <c r="I35" s="202"/>
      <c r="J35" s="202"/>
      <c r="K35" s="202"/>
      <c r="L35" s="202"/>
      <c r="M35" s="202"/>
      <c r="N35" s="202"/>
      <c r="O35" s="202"/>
      <c r="P35" s="202"/>
      <c r="Q35" s="202"/>
      <c r="R35" s="202"/>
      <c r="S35" s="202"/>
      <c r="T35" s="202"/>
      <c r="U35" s="202"/>
      <c r="V35" s="202"/>
      <c r="W35" s="202"/>
      <c r="X35" s="202"/>
      <c r="Y35" s="202"/>
      <c r="Z35" s="202"/>
    </row>
    <row r="36" ht="15.75" customHeight="1">
      <c r="A36" s="202"/>
      <c r="B36" s="202"/>
      <c r="C36" s="202"/>
      <c r="D36" s="202"/>
      <c r="E36" s="202"/>
      <c r="F36" s="202"/>
      <c r="G36" s="202"/>
      <c r="H36" s="202"/>
      <c r="I36" s="202"/>
      <c r="J36" s="202"/>
      <c r="K36" s="202"/>
      <c r="L36" s="202"/>
      <c r="M36" s="202"/>
      <c r="N36" s="202"/>
      <c r="O36" s="202"/>
      <c r="P36" s="202"/>
      <c r="Q36" s="202"/>
      <c r="R36" s="202"/>
      <c r="S36" s="202"/>
      <c r="T36" s="202"/>
      <c r="U36" s="202"/>
      <c r="V36" s="202"/>
      <c r="W36" s="202"/>
      <c r="X36" s="202"/>
      <c r="Y36" s="202"/>
      <c r="Z36" s="202"/>
    </row>
    <row r="37" ht="15.75" customHeight="1">
      <c r="A37" s="202"/>
      <c r="B37" s="202"/>
      <c r="C37" s="202"/>
      <c r="D37" s="202"/>
      <c r="E37" s="202"/>
      <c r="F37" s="202"/>
      <c r="G37" s="202"/>
      <c r="H37" s="202"/>
      <c r="I37" s="202"/>
      <c r="J37" s="202"/>
      <c r="K37" s="202"/>
      <c r="L37" s="202"/>
      <c r="M37" s="202"/>
      <c r="N37" s="202"/>
      <c r="O37" s="202"/>
      <c r="P37" s="202"/>
      <c r="Q37" s="202"/>
      <c r="R37" s="202"/>
      <c r="S37" s="202"/>
      <c r="T37" s="202"/>
      <c r="U37" s="202"/>
      <c r="V37" s="202"/>
      <c r="W37" s="202"/>
      <c r="X37" s="202"/>
      <c r="Y37" s="202"/>
      <c r="Z37" s="202"/>
    </row>
    <row r="38" ht="15.75" customHeight="1">
      <c r="A38" s="202"/>
      <c r="B38" s="202"/>
      <c r="C38" s="202"/>
      <c r="D38" s="202"/>
      <c r="E38" s="202"/>
      <c r="F38" s="202"/>
      <c r="G38" s="202"/>
      <c r="H38" s="202"/>
      <c r="I38" s="202"/>
      <c r="J38" s="202"/>
      <c r="K38" s="202"/>
      <c r="L38" s="202"/>
      <c r="M38" s="202"/>
      <c r="N38" s="202"/>
      <c r="O38" s="202"/>
      <c r="P38" s="202"/>
      <c r="Q38" s="202"/>
      <c r="R38" s="202"/>
      <c r="S38" s="202"/>
      <c r="T38" s="202"/>
      <c r="U38" s="202"/>
      <c r="V38" s="202"/>
      <c r="W38" s="202"/>
      <c r="X38" s="202"/>
      <c r="Y38" s="202"/>
      <c r="Z38" s="202"/>
    </row>
    <row r="39" ht="15.75" customHeight="1">
      <c r="A39" s="202"/>
      <c r="B39" s="202"/>
      <c r="C39" s="202"/>
      <c r="D39" s="202"/>
      <c r="E39" s="202"/>
      <c r="F39" s="202"/>
      <c r="G39" s="202"/>
      <c r="H39" s="202"/>
      <c r="I39" s="202"/>
      <c r="J39" s="202"/>
      <c r="K39" s="202"/>
      <c r="L39" s="202"/>
      <c r="M39" s="202"/>
      <c r="N39" s="202"/>
      <c r="O39" s="202"/>
      <c r="P39" s="202"/>
      <c r="Q39" s="202"/>
      <c r="R39" s="202"/>
      <c r="S39" s="202"/>
      <c r="T39" s="202"/>
      <c r="U39" s="202"/>
      <c r="V39" s="202"/>
      <c r="W39" s="202"/>
      <c r="X39" s="202"/>
      <c r="Y39" s="202"/>
      <c r="Z39" s="202"/>
    </row>
    <row r="40" ht="15.75" customHeight="1">
      <c r="A40" s="202"/>
      <c r="B40" s="202"/>
      <c r="C40" s="202"/>
      <c r="D40" s="202"/>
      <c r="E40" s="202"/>
      <c r="F40" s="202"/>
      <c r="G40" s="202"/>
      <c r="H40" s="202"/>
      <c r="I40" s="202"/>
      <c r="J40" s="202"/>
      <c r="K40" s="202"/>
      <c r="L40" s="202"/>
      <c r="M40" s="202"/>
      <c r="N40" s="202"/>
      <c r="O40" s="202"/>
      <c r="P40" s="202"/>
      <c r="Q40" s="202"/>
      <c r="R40" s="202"/>
      <c r="S40" s="202"/>
      <c r="T40" s="202"/>
      <c r="U40" s="202"/>
      <c r="V40" s="202"/>
      <c r="W40" s="202"/>
      <c r="X40" s="202"/>
      <c r="Y40" s="202"/>
      <c r="Z40" s="202"/>
    </row>
    <row r="41" ht="15.75" customHeight="1">
      <c r="A41" s="202"/>
      <c r="B41" s="202"/>
      <c r="C41" s="202"/>
      <c r="D41" s="202"/>
      <c r="E41" s="202"/>
      <c r="F41" s="202"/>
      <c r="G41" s="202"/>
      <c r="H41" s="202"/>
      <c r="I41" s="202"/>
      <c r="J41" s="202"/>
      <c r="K41" s="202"/>
      <c r="L41" s="202"/>
      <c r="M41" s="202"/>
      <c r="N41" s="202"/>
      <c r="O41" s="202"/>
      <c r="P41" s="202"/>
      <c r="Q41" s="202"/>
      <c r="R41" s="202"/>
      <c r="S41" s="202"/>
      <c r="T41" s="202"/>
      <c r="U41" s="202"/>
      <c r="V41" s="202"/>
      <c r="W41" s="202"/>
      <c r="X41" s="202"/>
      <c r="Y41" s="202"/>
      <c r="Z41" s="202"/>
    </row>
    <row r="42" ht="15.75" customHeight="1">
      <c r="A42" s="202"/>
      <c r="B42" s="202"/>
      <c r="C42" s="202"/>
      <c r="D42" s="202"/>
      <c r="E42" s="202"/>
      <c r="F42" s="202"/>
      <c r="G42" s="202"/>
      <c r="H42" s="202"/>
      <c r="I42" s="202"/>
      <c r="J42" s="202"/>
      <c r="K42" s="202"/>
      <c r="L42" s="202"/>
      <c r="M42" s="202"/>
      <c r="N42" s="202"/>
      <c r="O42" s="202"/>
      <c r="P42" s="202"/>
      <c r="Q42" s="202"/>
      <c r="R42" s="202"/>
      <c r="S42" s="202"/>
      <c r="T42" s="202"/>
      <c r="U42" s="202"/>
      <c r="V42" s="202"/>
      <c r="W42" s="202"/>
      <c r="X42" s="202"/>
      <c r="Y42" s="202"/>
      <c r="Z42" s="202"/>
    </row>
    <row r="43" ht="15.75" customHeight="1">
      <c r="A43" s="202"/>
      <c r="B43" s="202"/>
      <c r="C43" s="202"/>
      <c r="D43" s="202"/>
      <c r="E43" s="202"/>
      <c r="F43" s="202"/>
      <c r="G43" s="202"/>
      <c r="H43" s="202"/>
      <c r="I43" s="202"/>
      <c r="J43" s="202"/>
      <c r="K43" s="202"/>
      <c r="L43" s="202"/>
      <c r="M43" s="202"/>
      <c r="N43" s="202"/>
      <c r="O43" s="202"/>
      <c r="P43" s="202"/>
      <c r="Q43" s="202"/>
      <c r="R43" s="202"/>
      <c r="S43" s="202"/>
      <c r="T43" s="202"/>
      <c r="U43" s="202"/>
      <c r="V43" s="202"/>
      <c r="W43" s="202"/>
      <c r="X43" s="202"/>
      <c r="Y43" s="202"/>
      <c r="Z43" s="202"/>
    </row>
    <row r="44" ht="15.75" customHeight="1">
      <c r="A44" s="202"/>
      <c r="B44" s="202"/>
      <c r="C44" s="202"/>
      <c r="D44" s="202"/>
      <c r="E44" s="202"/>
      <c r="F44" s="202"/>
      <c r="G44" s="202"/>
      <c r="H44" s="202"/>
      <c r="I44" s="202"/>
      <c r="J44" s="202"/>
      <c r="K44" s="202"/>
      <c r="L44" s="202"/>
      <c r="M44" s="202"/>
      <c r="N44" s="202"/>
      <c r="O44" s="202"/>
      <c r="P44" s="202"/>
      <c r="Q44" s="202"/>
      <c r="R44" s="202"/>
      <c r="S44" s="202"/>
      <c r="T44" s="202"/>
      <c r="U44" s="202"/>
      <c r="V44" s="202"/>
      <c r="W44" s="202"/>
      <c r="X44" s="202"/>
      <c r="Y44" s="202"/>
      <c r="Z44" s="202"/>
    </row>
    <row r="45" ht="15.75" customHeight="1">
      <c r="A45" s="202"/>
      <c r="B45" s="202"/>
      <c r="C45" s="202"/>
      <c r="D45" s="202"/>
      <c r="E45" s="202"/>
      <c r="F45" s="202"/>
      <c r="G45" s="202"/>
      <c r="H45" s="202"/>
      <c r="I45" s="202"/>
      <c r="J45" s="202"/>
      <c r="K45" s="202"/>
      <c r="L45" s="202"/>
      <c r="M45" s="202"/>
      <c r="N45" s="202"/>
      <c r="O45" s="202"/>
      <c r="P45" s="202"/>
      <c r="Q45" s="202"/>
      <c r="R45" s="202"/>
      <c r="S45" s="202"/>
      <c r="T45" s="202"/>
      <c r="U45" s="202"/>
      <c r="V45" s="202"/>
      <c r="W45" s="202"/>
      <c r="X45" s="202"/>
      <c r="Y45" s="202"/>
      <c r="Z45" s="202"/>
    </row>
    <row r="46" ht="15.75" customHeight="1">
      <c r="A46" s="202"/>
      <c r="B46" s="202"/>
      <c r="C46" s="202"/>
      <c r="D46" s="202"/>
      <c r="E46" s="202"/>
      <c r="F46" s="202"/>
      <c r="G46" s="202"/>
      <c r="H46" s="202"/>
      <c r="I46" s="202"/>
      <c r="J46" s="202"/>
      <c r="K46" s="202"/>
      <c r="L46" s="202"/>
      <c r="M46" s="202"/>
      <c r="N46" s="202"/>
      <c r="O46" s="202"/>
      <c r="P46" s="202"/>
      <c r="Q46" s="202"/>
      <c r="R46" s="202"/>
      <c r="S46" s="202"/>
      <c r="T46" s="202"/>
      <c r="U46" s="202"/>
      <c r="V46" s="202"/>
      <c r="W46" s="202"/>
      <c r="X46" s="202"/>
      <c r="Y46" s="202"/>
      <c r="Z46" s="202"/>
    </row>
    <row r="47" ht="15.75" customHeight="1">
      <c r="A47" s="202"/>
      <c r="B47" s="202"/>
      <c r="C47" s="202"/>
      <c r="D47" s="202"/>
      <c r="E47" s="202"/>
      <c r="F47" s="202"/>
      <c r="G47" s="202"/>
      <c r="H47" s="202"/>
      <c r="I47" s="202"/>
      <c r="J47" s="202"/>
      <c r="K47" s="202"/>
      <c r="L47" s="202"/>
      <c r="M47" s="202"/>
      <c r="N47" s="202"/>
      <c r="O47" s="202"/>
      <c r="P47" s="202"/>
      <c r="Q47" s="202"/>
      <c r="R47" s="202"/>
      <c r="S47" s="202"/>
      <c r="T47" s="202"/>
      <c r="U47" s="202"/>
      <c r="V47" s="202"/>
      <c r="W47" s="202"/>
      <c r="X47" s="202"/>
      <c r="Y47" s="202"/>
      <c r="Z47" s="202"/>
    </row>
    <row r="48" ht="15.75" customHeight="1">
      <c r="A48" s="202"/>
      <c r="B48" s="202"/>
      <c r="C48" s="202"/>
      <c r="D48" s="202"/>
      <c r="E48" s="202"/>
      <c r="F48" s="202"/>
      <c r="G48" s="202"/>
      <c r="H48" s="202"/>
      <c r="I48" s="202"/>
      <c r="J48" s="202"/>
      <c r="K48" s="202"/>
      <c r="L48" s="202"/>
      <c r="M48" s="202"/>
      <c r="N48" s="202"/>
      <c r="O48" s="202"/>
      <c r="P48" s="202"/>
      <c r="Q48" s="202"/>
      <c r="R48" s="202"/>
      <c r="S48" s="202"/>
      <c r="T48" s="202"/>
      <c r="U48" s="202"/>
      <c r="V48" s="202"/>
      <c r="W48" s="202"/>
      <c r="X48" s="202"/>
      <c r="Y48" s="202"/>
      <c r="Z48" s="202"/>
    </row>
    <row r="49" ht="15.75" customHeight="1">
      <c r="A49" s="202"/>
      <c r="B49" s="202"/>
      <c r="C49" s="202"/>
      <c r="D49" s="202"/>
      <c r="E49" s="202"/>
      <c r="F49" s="202"/>
      <c r="G49" s="202"/>
      <c r="H49" s="202"/>
      <c r="I49" s="202"/>
      <c r="J49" s="202"/>
      <c r="K49" s="202"/>
      <c r="L49" s="202"/>
      <c r="M49" s="202"/>
      <c r="N49" s="202"/>
      <c r="O49" s="202"/>
      <c r="P49" s="202"/>
      <c r="Q49" s="202"/>
      <c r="R49" s="202"/>
      <c r="S49" s="202"/>
      <c r="T49" s="202"/>
      <c r="U49" s="202"/>
      <c r="V49" s="202"/>
      <c r="W49" s="202"/>
      <c r="X49" s="202"/>
      <c r="Y49" s="202"/>
      <c r="Z49" s="202"/>
    </row>
    <row r="50" ht="15.75" customHeight="1">
      <c r="A50" s="202"/>
      <c r="B50" s="202"/>
      <c r="C50" s="202"/>
      <c r="D50" s="202"/>
      <c r="E50" s="202"/>
      <c r="F50" s="202"/>
      <c r="G50" s="202"/>
      <c r="H50" s="202"/>
      <c r="I50" s="202"/>
      <c r="J50" s="202"/>
      <c r="K50" s="202"/>
      <c r="L50" s="202"/>
      <c r="M50" s="202"/>
      <c r="N50" s="202"/>
      <c r="O50" s="202"/>
      <c r="P50" s="202"/>
      <c r="Q50" s="202"/>
      <c r="R50" s="202"/>
      <c r="S50" s="202"/>
      <c r="T50" s="202"/>
      <c r="U50" s="202"/>
      <c r="V50" s="202"/>
      <c r="W50" s="202"/>
      <c r="X50" s="202"/>
      <c r="Y50" s="202"/>
      <c r="Z50" s="202"/>
    </row>
    <row r="51" ht="15.75" customHeight="1">
      <c r="A51" s="202"/>
      <c r="B51" s="202"/>
      <c r="C51" s="202"/>
      <c r="D51" s="202"/>
      <c r="E51" s="202"/>
      <c r="F51" s="202"/>
      <c r="G51" s="202"/>
      <c r="H51" s="202"/>
      <c r="I51" s="202"/>
      <c r="J51" s="202"/>
      <c r="K51" s="202"/>
      <c r="L51" s="202"/>
      <c r="M51" s="202"/>
      <c r="N51" s="202"/>
      <c r="O51" s="202"/>
      <c r="P51" s="202"/>
      <c r="Q51" s="202"/>
      <c r="R51" s="202"/>
      <c r="S51" s="202"/>
      <c r="T51" s="202"/>
      <c r="U51" s="202"/>
      <c r="V51" s="202"/>
      <c r="W51" s="202"/>
      <c r="X51" s="202"/>
      <c r="Y51" s="202"/>
      <c r="Z51" s="202"/>
    </row>
    <row r="52" ht="15.75" customHeight="1">
      <c r="A52" s="202"/>
      <c r="B52" s="202"/>
      <c r="C52" s="202"/>
      <c r="D52" s="202"/>
      <c r="E52" s="202"/>
      <c r="F52" s="202"/>
      <c r="G52" s="202"/>
      <c r="H52" s="202"/>
      <c r="I52" s="202"/>
      <c r="J52" s="202"/>
      <c r="K52" s="202"/>
      <c r="L52" s="202"/>
      <c r="M52" s="202"/>
      <c r="N52" s="202"/>
      <c r="O52" s="202"/>
      <c r="P52" s="202"/>
      <c r="Q52" s="202"/>
      <c r="R52" s="202"/>
      <c r="S52" s="202"/>
      <c r="T52" s="202"/>
      <c r="U52" s="202"/>
      <c r="V52" s="202"/>
      <c r="W52" s="202"/>
      <c r="X52" s="202"/>
      <c r="Y52" s="202"/>
      <c r="Z52" s="202"/>
    </row>
    <row r="53" ht="15.75" customHeight="1">
      <c r="A53" s="202"/>
      <c r="B53" s="202"/>
      <c r="C53" s="202"/>
      <c r="D53" s="202"/>
      <c r="E53" s="202"/>
      <c r="F53" s="202"/>
      <c r="G53" s="202"/>
      <c r="H53" s="202"/>
      <c r="I53" s="202"/>
      <c r="J53" s="202"/>
      <c r="K53" s="202"/>
      <c r="L53" s="202"/>
      <c r="M53" s="202"/>
      <c r="N53" s="202"/>
      <c r="O53" s="202"/>
      <c r="P53" s="202"/>
      <c r="Q53" s="202"/>
      <c r="R53" s="202"/>
      <c r="S53" s="202"/>
      <c r="T53" s="202"/>
      <c r="U53" s="202"/>
      <c r="V53" s="202"/>
      <c r="W53" s="202"/>
      <c r="X53" s="202"/>
      <c r="Y53" s="202"/>
      <c r="Z53" s="202"/>
    </row>
    <row r="54" ht="15.75" customHeight="1">
      <c r="A54" s="202"/>
      <c r="B54" s="202"/>
      <c r="C54" s="202"/>
      <c r="D54" s="202"/>
      <c r="E54" s="202"/>
      <c r="F54" s="202"/>
      <c r="G54" s="202"/>
      <c r="H54" s="202"/>
      <c r="I54" s="202"/>
      <c r="J54" s="202"/>
      <c r="K54" s="202"/>
      <c r="L54" s="202"/>
      <c r="M54" s="202"/>
      <c r="N54" s="202"/>
      <c r="O54" s="202"/>
      <c r="P54" s="202"/>
      <c r="Q54" s="202"/>
      <c r="R54" s="202"/>
      <c r="S54" s="202"/>
      <c r="T54" s="202"/>
      <c r="U54" s="202"/>
      <c r="V54" s="202"/>
      <c r="W54" s="202"/>
      <c r="X54" s="202"/>
      <c r="Y54" s="202"/>
      <c r="Z54" s="202"/>
    </row>
    <row r="55" ht="15.75" customHeight="1">
      <c r="A55" s="202"/>
      <c r="B55" s="202"/>
      <c r="C55" s="202"/>
      <c r="D55" s="202"/>
      <c r="E55" s="202"/>
      <c r="F55" s="202"/>
      <c r="G55" s="202"/>
      <c r="H55" s="202"/>
      <c r="I55" s="202"/>
      <c r="J55" s="202"/>
      <c r="K55" s="202"/>
      <c r="L55" s="202"/>
      <c r="M55" s="202"/>
      <c r="N55" s="202"/>
      <c r="O55" s="202"/>
      <c r="P55" s="202"/>
      <c r="Q55" s="202"/>
      <c r="R55" s="202"/>
      <c r="S55" s="202"/>
      <c r="T55" s="202"/>
      <c r="U55" s="202"/>
      <c r="V55" s="202"/>
      <c r="W55" s="202"/>
      <c r="X55" s="202"/>
      <c r="Y55" s="202"/>
      <c r="Z55" s="202"/>
    </row>
    <row r="56" ht="15.75" customHeight="1">
      <c r="A56" s="202"/>
      <c r="B56" s="202"/>
      <c r="C56" s="202"/>
      <c r="D56" s="202"/>
      <c r="E56" s="202"/>
      <c r="F56" s="202"/>
      <c r="G56" s="202"/>
      <c r="H56" s="202"/>
      <c r="I56" s="202"/>
      <c r="J56" s="202"/>
      <c r="K56" s="202"/>
      <c r="L56" s="202"/>
      <c r="M56" s="202"/>
      <c r="N56" s="202"/>
      <c r="O56" s="202"/>
      <c r="P56" s="202"/>
      <c r="Q56" s="202"/>
      <c r="R56" s="202"/>
      <c r="S56" s="202"/>
      <c r="T56" s="202"/>
      <c r="U56" s="202"/>
      <c r="V56" s="202"/>
      <c r="W56" s="202"/>
      <c r="X56" s="202"/>
      <c r="Y56" s="202"/>
      <c r="Z56" s="202"/>
    </row>
    <row r="57" ht="15.75" customHeight="1">
      <c r="A57" s="202"/>
      <c r="B57" s="202"/>
      <c r="C57" s="202"/>
      <c r="D57" s="202"/>
      <c r="E57" s="202"/>
      <c r="F57" s="202"/>
      <c r="G57" s="202"/>
      <c r="H57" s="202"/>
      <c r="I57" s="202"/>
      <c r="J57" s="202"/>
      <c r="K57" s="202"/>
      <c r="L57" s="202"/>
      <c r="M57" s="202"/>
      <c r="N57" s="202"/>
      <c r="O57" s="202"/>
      <c r="P57" s="202"/>
      <c r="Q57" s="202"/>
      <c r="R57" s="202"/>
      <c r="S57" s="202"/>
      <c r="T57" s="202"/>
      <c r="U57" s="202"/>
      <c r="V57" s="202"/>
      <c r="W57" s="202"/>
      <c r="X57" s="202"/>
      <c r="Y57" s="202"/>
      <c r="Z57" s="202"/>
    </row>
    <row r="58" ht="15.75" customHeight="1">
      <c r="A58" s="202"/>
      <c r="B58" s="202"/>
      <c r="C58" s="202"/>
      <c r="D58" s="202"/>
      <c r="E58" s="202"/>
      <c r="F58" s="202"/>
      <c r="G58" s="202"/>
      <c r="H58" s="202"/>
      <c r="I58" s="202"/>
      <c r="J58" s="202"/>
      <c r="K58" s="202"/>
      <c r="L58" s="202"/>
      <c r="M58" s="202"/>
      <c r="N58" s="202"/>
      <c r="O58" s="202"/>
      <c r="P58" s="202"/>
      <c r="Q58" s="202"/>
      <c r="R58" s="202"/>
      <c r="S58" s="202"/>
      <c r="T58" s="202"/>
      <c r="U58" s="202"/>
      <c r="V58" s="202"/>
      <c r="W58" s="202"/>
      <c r="X58" s="202"/>
      <c r="Y58" s="202"/>
      <c r="Z58" s="202"/>
    </row>
    <row r="59" ht="15.75" customHeight="1">
      <c r="A59" s="202"/>
      <c r="B59" s="202"/>
      <c r="C59" s="202"/>
      <c r="D59" s="202"/>
      <c r="E59" s="202"/>
      <c r="F59" s="202"/>
      <c r="G59" s="202"/>
      <c r="H59" s="202"/>
      <c r="I59" s="202"/>
      <c r="J59" s="202"/>
      <c r="K59" s="202"/>
      <c r="L59" s="202"/>
      <c r="M59" s="202"/>
      <c r="N59" s="202"/>
      <c r="O59" s="202"/>
      <c r="P59" s="202"/>
      <c r="Q59" s="202"/>
      <c r="R59" s="202"/>
      <c r="S59" s="202"/>
      <c r="T59" s="202"/>
      <c r="U59" s="202"/>
      <c r="V59" s="202"/>
      <c r="W59" s="202"/>
      <c r="X59" s="202"/>
      <c r="Y59" s="202"/>
      <c r="Z59" s="202"/>
    </row>
    <row r="60" ht="15.75" customHeight="1">
      <c r="A60" s="202"/>
      <c r="B60" s="202"/>
      <c r="C60" s="202"/>
      <c r="D60" s="202"/>
      <c r="E60" s="202"/>
      <c r="F60" s="202"/>
      <c r="G60" s="202"/>
      <c r="H60" s="202"/>
      <c r="I60" s="202"/>
      <c r="J60" s="202"/>
      <c r="K60" s="202"/>
      <c r="L60" s="202"/>
      <c r="M60" s="202"/>
      <c r="N60" s="202"/>
      <c r="O60" s="202"/>
      <c r="P60" s="202"/>
      <c r="Q60" s="202"/>
      <c r="R60" s="202"/>
      <c r="S60" s="202"/>
      <c r="T60" s="202"/>
      <c r="U60" s="202"/>
      <c r="V60" s="202"/>
      <c r="W60" s="202"/>
      <c r="X60" s="202"/>
      <c r="Y60" s="202"/>
      <c r="Z60" s="202"/>
    </row>
    <row r="61" ht="15.75" customHeight="1">
      <c r="A61" s="202"/>
      <c r="B61" s="202"/>
      <c r="C61" s="202"/>
      <c r="D61" s="202"/>
      <c r="E61" s="202"/>
      <c r="F61" s="202"/>
      <c r="G61" s="202"/>
      <c r="H61" s="202"/>
      <c r="I61" s="202"/>
      <c r="J61" s="202"/>
      <c r="K61" s="202"/>
      <c r="L61" s="202"/>
      <c r="M61" s="202"/>
      <c r="N61" s="202"/>
      <c r="O61" s="202"/>
      <c r="P61" s="202"/>
      <c r="Q61" s="202"/>
      <c r="R61" s="202"/>
      <c r="S61" s="202"/>
      <c r="T61" s="202"/>
      <c r="U61" s="202"/>
      <c r="V61" s="202"/>
      <c r="W61" s="202"/>
      <c r="X61" s="202"/>
      <c r="Y61" s="202"/>
      <c r="Z61" s="202"/>
    </row>
    <row r="62" ht="15.75" customHeight="1">
      <c r="A62" s="202"/>
      <c r="B62" s="202"/>
      <c r="C62" s="202"/>
      <c r="D62" s="202"/>
      <c r="E62" s="202"/>
      <c r="F62" s="202"/>
      <c r="G62" s="202"/>
      <c r="H62" s="202"/>
      <c r="I62" s="202"/>
      <c r="J62" s="202"/>
      <c r="K62" s="202"/>
      <c r="L62" s="202"/>
      <c r="M62" s="202"/>
      <c r="N62" s="202"/>
      <c r="O62" s="202"/>
      <c r="P62" s="202"/>
      <c r="Q62" s="202"/>
      <c r="R62" s="202"/>
      <c r="S62" s="202"/>
      <c r="T62" s="202"/>
      <c r="U62" s="202"/>
      <c r="V62" s="202"/>
      <c r="W62" s="202"/>
      <c r="X62" s="202"/>
      <c r="Y62" s="202"/>
      <c r="Z62" s="202"/>
    </row>
    <row r="63" ht="15.75" customHeight="1">
      <c r="A63" s="202"/>
      <c r="B63" s="202"/>
      <c r="C63" s="202"/>
      <c r="D63" s="202"/>
      <c r="E63" s="202"/>
      <c r="F63" s="202"/>
      <c r="G63" s="202"/>
      <c r="H63" s="202"/>
      <c r="I63" s="202"/>
      <c r="J63" s="202"/>
      <c r="K63" s="202"/>
      <c r="L63" s="202"/>
      <c r="M63" s="202"/>
      <c r="N63" s="202"/>
      <c r="O63" s="202"/>
      <c r="P63" s="202"/>
      <c r="Q63" s="202"/>
      <c r="R63" s="202"/>
      <c r="S63" s="202"/>
      <c r="T63" s="202"/>
      <c r="U63" s="202"/>
      <c r="V63" s="202"/>
      <c r="W63" s="202"/>
      <c r="X63" s="202"/>
      <c r="Y63" s="202"/>
      <c r="Z63" s="202"/>
    </row>
    <row r="64" ht="15.75" customHeight="1">
      <c r="A64" s="202"/>
      <c r="B64" s="202"/>
      <c r="C64" s="202"/>
      <c r="D64" s="202"/>
      <c r="E64" s="202"/>
      <c r="F64" s="202"/>
      <c r="G64" s="202"/>
      <c r="H64" s="202"/>
      <c r="I64" s="202"/>
      <c r="J64" s="202"/>
      <c r="K64" s="202"/>
      <c r="L64" s="202"/>
      <c r="M64" s="202"/>
      <c r="N64" s="202"/>
      <c r="O64" s="202"/>
      <c r="P64" s="202"/>
      <c r="Q64" s="202"/>
      <c r="R64" s="202"/>
      <c r="S64" s="202"/>
      <c r="T64" s="202"/>
      <c r="U64" s="202"/>
      <c r="V64" s="202"/>
      <c r="W64" s="202"/>
      <c r="X64" s="202"/>
      <c r="Y64" s="202"/>
      <c r="Z64" s="202"/>
    </row>
    <row r="65" ht="15.75" customHeight="1">
      <c r="A65" s="202"/>
      <c r="B65" s="202"/>
      <c r="C65" s="202"/>
      <c r="D65" s="202"/>
      <c r="E65" s="202"/>
      <c r="F65" s="202"/>
      <c r="G65" s="202"/>
      <c r="H65" s="202"/>
      <c r="I65" s="202"/>
      <c r="J65" s="202"/>
      <c r="K65" s="202"/>
      <c r="L65" s="202"/>
      <c r="M65" s="202"/>
      <c r="N65" s="202"/>
      <c r="O65" s="202"/>
      <c r="P65" s="202"/>
      <c r="Q65" s="202"/>
      <c r="R65" s="202"/>
      <c r="S65" s="202"/>
      <c r="T65" s="202"/>
      <c r="U65" s="202"/>
      <c r="V65" s="202"/>
      <c r="W65" s="202"/>
      <c r="X65" s="202"/>
      <c r="Y65" s="202"/>
      <c r="Z65" s="202"/>
    </row>
    <row r="66" ht="15.75" customHeight="1">
      <c r="A66" s="202"/>
      <c r="B66" s="202"/>
      <c r="C66" s="202"/>
      <c r="D66" s="202"/>
      <c r="E66" s="202"/>
      <c r="F66" s="202"/>
      <c r="G66" s="202"/>
      <c r="H66" s="202"/>
      <c r="I66" s="202"/>
      <c r="J66" s="202"/>
      <c r="K66" s="202"/>
      <c r="L66" s="202"/>
      <c r="M66" s="202"/>
      <c r="N66" s="202"/>
      <c r="O66" s="202"/>
      <c r="P66" s="202"/>
      <c r="Q66" s="202"/>
      <c r="R66" s="202"/>
      <c r="S66" s="202"/>
      <c r="T66" s="202"/>
      <c r="U66" s="202"/>
      <c r="V66" s="202"/>
      <c r="W66" s="202"/>
      <c r="X66" s="202"/>
      <c r="Y66" s="202"/>
      <c r="Z66" s="202"/>
    </row>
    <row r="67" ht="15.75" customHeight="1">
      <c r="A67" s="202"/>
      <c r="B67" s="202"/>
      <c r="C67" s="202"/>
      <c r="D67" s="202"/>
      <c r="E67" s="202"/>
      <c r="F67" s="202"/>
      <c r="G67" s="202"/>
      <c r="H67" s="202"/>
      <c r="I67" s="202"/>
      <c r="J67" s="202"/>
      <c r="K67" s="202"/>
      <c r="L67" s="202"/>
      <c r="M67" s="202"/>
      <c r="N67" s="202"/>
      <c r="O67" s="202"/>
      <c r="P67" s="202"/>
      <c r="Q67" s="202"/>
      <c r="R67" s="202"/>
      <c r="S67" s="202"/>
      <c r="T67" s="202"/>
      <c r="U67" s="202"/>
      <c r="V67" s="202"/>
      <c r="W67" s="202"/>
      <c r="X67" s="202"/>
      <c r="Y67" s="202"/>
      <c r="Z67" s="202"/>
    </row>
    <row r="68" ht="15.75" customHeight="1">
      <c r="A68" s="202"/>
      <c r="B68" s="202"/>
      <c r="C68" s="202"/>
      <c r="D68" s="202"/>
      <c r="E68" s="202"/>
      <c r="F68" s="202"/>
      <c r="G68" s="202"/>
      <c r="H68" s="202"/>
      <c r="I68" s="202"/>
      <c r="J68" s="202"/>
      <c r="K68" s="202"/>
      <c r="L68" s="202"/>
      <c r="M68" s="202"/>
      <c r="N68" s="202"/>
      <c r="O68" s="202"/>
      <c r="P68" s="202"/>
      <c r="Q68" s="202"/>
      <c r="R68" s="202"/>
      <c r="S68" s="202"/>
      <c r="T68" s="202"/>
      <c r="U68" s="202"/>
      <c r="V68" s="202"/>
      <c r="W68" s="202"/>
      <c r="X68" s="202"/>
      <c r="Y68" s="202"/>
      <c r="Z68" s="202"/>
    </row>
    <row r="69" ht="15.75" customHeight="1">
      <c r="A69" s="202"/>
      <c r="B69" s="202"/>
      <c r="C69" s="202"/>
      <c r="D69" s="202"/>
      <c r="E69" s="202"/>
      <c r="F69" s="202"/>
      <c r="G69" s="202"/>
      <c r="H69" s="202"/>
      <c r="I69" s="202"/>
      <c r="J69" s="202"/>
      <c r="K69" s="202"/>
      <c r="L69" s="202"/>
      <c r="M69" s="202"/>
      <c r="N69" s="202"/>
      <c r="O69" s="202"/>
      <c r="P69" s="202"/>
      <c r="Q69" s="202"/>
      <c r="R69" s="202"/>
      <c r="S69" s="202"/>
      <c r="T69" s="202"/>
      <c r="U69" s="202"/>
      <c r="V69" s="202"/>
      <c r="W69" s="202"/>
      <c r="X69" s="202"/>
      <c r="Y69" s="202"/>
      <c r="Z69" s="202"/>
    </row>
    <row r="70" ht="15.75" customHeight="1">
      <c r="A70" s="202"/>
      <c r="B70" s="202"/>
      <c r="C70" s="202"/>
      <c r="D70" s="202"/>
      <c r="E70" s="202"/>
      <c r="F70" s="202"/>
      <c r="G70" s="202"/>
      <c r="H70" s="202"/>
      <c r="I70" s="202"/>
      <c r="J70" s="202"/>
      <c r="K70" s="202"/>
      <c r="L70" s="202"/>
      <c r="M70" s="202"/>
      <c r="N70" s="202"/>
      <c r="O70" s="202"/>
      <c r="P70" s="202"/>
      <c r="Q70" s="202"/>
      <c r="R70" s="202"/>
      <c r="S70" s="202"/>
      <c r="T70" s="202"/>
      <c r="U70" s="202"/>
      <c r="V70" s="202"/>
      <c r="W70" s="202"/>
      <c r="X70" s="202"/>
      <c r="Y70" s="202"/>
      <c r="Z70" s="202"/>
    </row>
    <row r="71" ht="15.75" customHeight="1">
      <c r="A71" s="202"/>
      <c r="B71" s="202"/>
      <c r="C71" s="202"/>
      <c r="D71" s="202"/>
      <c r="E71" s="202"/>
      <c r="F71" s="202"/>
      <c r="G71" s="202"/>
      <c r="H71" s="202"/>
      <c r="I71" s="202"/>
      <c r="J71" s="202"/>
      <c r="K71" s="202"/>
      <c r="L71" s="202"/>
      <c r="M71" s="202"/>
      <c r="N71" s="202"/>
      <c r="O71" s="202"/>
      <c r="P71" s="202"/>
      <c r="Q71" s="202"/>
      <c r="R71" s="202"/>
      <c r="S71" s="202"/>
      <c r="T71" s="202"/>
      <c r="U71" s="202"/>
      <c r="V71" s="202"/>
      <c r="W71" s="202"/>
      <c r="X71" s="202"/>
      <c r="Y71" s="202"/>
      <c r="Z71" s="202"/>
    </row>
    <row r="72" ht="15.75" customHeight="1">
      <c r="A72" s="202"/>
      <c r="B72" s="202"/>
      <c r="C72" s="202"/>
      <c r="D72" s="202"/>
      <c r="E72" s="202"/>
      <c r="F72" s="202"/>
      <c r="G72" s="202"/>
      <c r="H72" s="202"/>
      <c r="I72" s="202"/>
      <c r="J72" s="202"/>
      <c r="K72" s="202"/>
      <c r="L72" s="202"/>
      <c r="M72" s="202"/>
      <c r="N72" s="202"/>
      <c r="O72" s="202"/>
      <c r="P72" s="202"/>
      <c r="Q72" s="202"/>
      <c r="R72" s="202"/>
      <c r="S72" s="202"/>
      <c r="T72" s="202"/>
      <c r="U72" s="202"/>
      <c r="V72" s="202"/>
      <c r="W72" s="202"/>
      <c r="X72" s="202"/>
      <c r="Y72" s="202"/>
      <c r="Z72" s="202"/>
    </row>
    <row r="73" ht="15.75" customHeight="1">
      <c r="A73" s="202"/>
      <c r="B73" s="202"/>
      <c r="C73" s="202"/>
      <c r="D73" s="202"/>
      <c r="E73" s="202"/>
      <c r="F73" s="202"/>
      <c r="G73" s="202"/>
      <c r="H73" s="202"/>
      <c r="I73" s="202"/>
      <c r="J73" s="202"/>
      <c r="K73" s="202"/>
      <c r="L73" s="202"/>
      <c r="M73" s="202"/>
      <c r="N73" s="202"/>
      <c r="O73" s="202"/>
      <c r="P73" s="202"/>
      <c r="Q73" s="202"/>
      <c r="R73" s="202"/>
      <c r="S73" s="202"/>
      <c r="T73" s="202"/>
      <c r="U73" s="202"/>
      <c r="V73" s="202"/>
      <c r="W73" s="202"/>
      <c r="X73" s="202"/>
      <c r="Y73" s="202"/>
      <c r="Z73" s="202"/>
    </row>
    <row r="74" ht="15.75" customHeight="1">
      <c r="A74" s="202"/>
      <c r="B74" s="202"/>
      <c r="C74" s="202"/>
      <c r="D74" s="202"/>
      <c r="E74" s="202"/>
      <c r="F74" s="202"/>
      <c r="G74" s="202"/>
      <c r="H74" s="202"/>
      <c r="I74" s="202"/>
      <c r="J74" s="202"/>
      <c r="K74" s="202"/>
      <c r="L74" s="202"/>
      <c r="M74" s="202"/>
      <c r="N74" s="202"/>
      <c r="O74" s="202"/>
      <c r="P74" s="202"/>
      <c r="Q74" s="202"/>
      <c r="R74" s="202"/>
      <c r="S74" s="202"/>
      <c r="T74" s="202"/>
      <c r="U74" s="202"/>
      <c r="V74" s="202"/>
      <c r="W74" s="202"/>
      <c r="X74" s="202"/>
      <c r="Y74" s="202"/>
      <c r="Z74" s="202"/>
    </row>
    <row r="75" ht="15.75" customHeight="1">
      <c r="A75" s="202"/>
      <c r="B75" s="202"/>
      <c r="C75" s="202"/>
      <c r="D75" s="202"/>
      <c r="E75" s="202"/>
      <c r="F75" s="202"/>
      <c r="G75" s="202"/>
      <c r="H75" s="202"/>
      <c r="I75" s="202"/>
      <c r="J75" s="202"/>
      <c r="K75" s="202"/>
      <c r="L75" s="202"/>
      <c r="M75" s="202"/>
      <c r="N75" s="202"/>
      <c r="O75" s="202"/>
      <c r="P75" s="202"/>
      <c r="Q75" s="202"/>
      <c r="R75" s="202"/>
      <c r="S75" s="202"/>
      <c r="T75" s="202"/>
      <c r="U75" s="202"/>
      <c r="V75" s="202"/>
      <c r="W75" s="202"/>
      <c r="X75" s="202"/>
      <c r="Y75" s="202"/>
      <c r="Z75" s="202"/>
    </row>
    <row r="76" ht="15.75" customHeight="1">
      <c r="A76" s="202"/>
      <c r="B76" s="202"/>
      <c r="C76" s="202"/>
      <c r="D76" s="202"/>
      <c r="E76" s="202"/>
      <c r="F76" s="202"/>
      <c r="G76" s="202"/>
      <c r="H76" s="202"/>
      <c r="I76" s="202"/>
      <c r="J76" s="202"/>
      <c r="K76" s="202"/>
      <c r="L76" s="202"/>
      <c r="M76" s="202"/>
      <c r="N76" s="202"/>
      <c r="O76" s="202"/>
      <c r="P76" s="202"/>
      <c r="Q76" s="202"/>
      <c r="R76" s="202"/>
      <c r="S76" s="202"/>
      <c r="T76" s="202"/>
      <c r="U76" s="202"/>
      <c r="V76" s="202"/>
      <c r="W76" s="202"/>
      <c r="X76" s="202"/>
      <c r="Y76" s="202"/>
      <c r="Z76" s="202"/>
    </row>
    <row r="77" ht="15.75" customHeight="1">
      <c r="A77" s="202"/>
      <c r="B77" s="202"/>
      <c r="C77" s="202"/>
      <c r="D77" s="202"/>
      <c r="E77" s="202"/>
      <c r="F77" s="202"/>
      <c r="G77" s="202"/>
      <c r="H77" s="202"/>
      <c r="I77" s="202"/>
      <c r="J77" s="202"/>
      <c r="K77" s="202"/>
      <c r="L77" s="202"/>
      <c r="M77" s="202"/>
      <c r="N77" s="202"/>
      <c r="O77" s="202"/>
      <c r="P77" s="202"/>
      <c r="Q77" s="202"/>
      <c r="R77" s="202"/>
      <c r="S77" s="202"/>
      <c r="T77" s="202"/>
      <c r="U77" s="202"/>
      <c r="V77" s="202"/>
      <c r="W77" s="202"/>
      <c r="X77" s="202"/>
      <c r="Y77" s="202"/>
      <c r="Z77" s="202"/>
    </row>
    <row r="78" ht="15.75" customHeight="1">
      <c r="A78" s="202"/>
      <c r="B78" s="202"/>
      <c r="C78" s="202"/>
      <c r="D78" s="202"/>
      <c r="E78" s="202"/>
      <c r="F78" s="202"/>
      <c r="G78" s="202"/>
      <c r="H78" s="202"/>
      <c r="I78" s="202"/>
      <c r="J78" s="202"/>
      <c r="K78" s="202"/>
      <c r="L78" s="202"/>
      <c r="M78" s="202"/>
      <c r="N78" s="202"/>
      <c r="O78" s="202"/>
      <c r="P78" s="202"/>
      <c r="Q78" s="202"/>
      <c r="R78" s="202"/>
      <c r="S78" s="202"/>
      <c r="T78" s="202"/>
      <c r="U78" s="202"/>
      <c r="V78" s="202"/>
      <c r="W78" s="202"/>
      <c r="X78" s="202"/>
      <c r="Y78" s="202"/>
      <c r="Z78" s="202"/>
    </row>
    <row r="79" ht="15.75" customHeight="1">
      <c r="A79" s="202"/>
      <c r="B79" s="202"/>
      <c r="C79" s="202"/>
      <c r="D79" s="202"/>
      <c r="E79" s="202"/>
      <c r="F79" s="202"/>
      <c r="G79" s="202"/>
      <c r="H79" s="202"/>
      <c r="I79" s="202"/>
      <c r="J79" s="202"/>
      <c r="K79" s="202"/>
      <c r="L79" s="202"/>
      <c r="M79" s="202"/>
      <c r="N79" s="202"/>
      <c r="O79" s="202"/>
      <c r="P79" s="202"/>
      <c r="Q79" s="202"/>
      <c r="R79" s="202"/>
      <c r="S79" s="202"/>
      <c r="T79" s="202"/>
      <c r="U79" s="202"/>
      <c r="V79" s="202"/>
      <c r="W79" s="202"/>
      <c r="X79" s="202"/>
      <c r="Y79" s="202"/>
      <c r="Z79" s="202"/>
    </row>
    <row r="80" ht="15.75" customHeight="1">
      <c r="A80" s="202"/>
      <c r="B80" s="202"/>
      <c r="C80" s="202"/>
      <c r="D80" s="202"/>
      <c r="E80" s="202"/>
      <c r="F80" s="202"/>
      <c r="G80" s="202"/>
      <c r="H80" s="202"/>
      <c r="I80" s="202"/>
      <c r="J80" s="202"/>
      <c r="K80" s="202"/>
      <c r="L80" s="202"/>
      <c r="M80" s="202"/>
      <c r="N80" s="202"/>
      <c r="O80" s="202"/>
      <c r="P80" s="202"/>
      <c r="Q80" s="202"/>
      <c r="R80" s="202"/>
      <c r="S80" s="202"/>
      <c r="T80" s="202"/>
      <c r="U80" s="202"/>
      <c r="V80" s="202"/>
      <c r="W80" s="202"/>
      <c r="X80" s="202"/>
      <c r="Y80" s="202"/>
      <c r="Z80" s="202"/>
    </row>
    <row r="81" ht="15.75" customHeight="1">
      <c r="A81" s="202"/>
      <c r="B81" s="202"/>
      <c r="C81" s="202"/>
      <c r="D81" s="202"/>
      <c r="E81" s="202"/>
      <c r="F81" s="202"/>
      <c r="G81" s="202"/>
      <c r="H81" s="202"/>
      <c r="I81" s="202"/>
      <c r="J81" s="202"/>
      <c r="K81" s="202"/>
      <c r="L81" s="202"/>
      <c r="M81" s="202"/>
      <c r="N81" s="202"/>
      <c r="O81" s="202"/>
      <c r="P81" s="202"/>
      <c r="Q81" s="202"/>
      <c r="R81" s="202"/>
      <c r="S81" s="202"/>
      <c r="T81" s="202"/>
      <c r="U81" s="202"/>
      <c r="V81" s="202"/>
      <c r="W81" s="202"/>
      <c r="X81" s="202"/>
      <c r="Y81" s="202"/>
      <c r="Z81" s="202"/>
    </row>
    <row r="82" ht="15.75" customHeight="1">
      <c r="A82" s="202"/>
      <c r="B82" s="202"/>
      <c r="C82" s="202"/>
      <c r="D82" s="202"/>
      <c r="E82" s="202"/>
      <c r="F82" s="202"/>
      <c r="G82" s="202"/>
      <c r="H82" s="202"/>
      <c r="I82" s="202"/>
      <c r="J82" s="202"/>
      <c r="K82" s="202"/>
      <c r="L82" s="202"/>
      <c r="M82" s="202"/>
      <c r="N82" s="202"/>
      <c r="O82" s="202"/>
      <c r="P82" s="202"/>
      <c r="Q82" s="202"/>
      <c r="R82" s="202"/>
      <c r="S82" s="202"/>
      <c r="T82" s="202"/>
      <c r="U82" s="202"/>
      <c r="V82" s="202"/>
      <c r="W82" s="202"/>
      <c r="X82" s="202"/>
      <c r="Y82" s="202"/>
      <c r="Z82" s="202"/>
    </row>
    <row r="83" ht="15.75" customHeight="1">
      <c r="A83" s="202"/>
      <c r="B83" s="202"/>
      <c r="C83" s="202"/>
      <c r="D83" s="202"/>
      <c r="E83" s="202"/>
      <c r="F83" s="202"/>
      <c r="G83" s="202"/>
      <c r="H83" s="202"/>
      <c r="I83" s="202"/>
      <c r="J83" s="202"/>
      <c r="K83" s="202"/>
      <c r="L83" s="202"/>
      <c r="M83" s="202"/>
      <c r="N83" s="202"/>
      <c r="O83" s="202"/>
      <c r="P83" s="202"/>
      <c r="Q83" s="202"/>
      <c r="R83" s="202"/>
      <c r="S83" s="202"/>
      <c r="T83" s="202"/>
      <c r="U83" s="202"/>
      <c r="V83" s="202"/>
      <c r="W83" s="202"/>
      <c r="X83" s="202"/>
      <c r="Y83" s="202"/>
      <c r="Z83" s="202"/>
    </row>
    <row r="84" ht="15.75" customHeight="1">
      <c r="A84" s="202"/>
      <c r="B84" s="202"/>
      <c r="C84" s="202"/>
      <c r="D84" s="202"/>
      <c r="E84" s="202"/>
      <c r="F84" s="202"/>
      <c r="G84" s="202"/>
      <c r="H84" s="202"/>
      <c r="I84" s="202"/>
      <c r="J84" s="202"/>
      <c r="K84" s="202"/>
      <c r="L84" s="202"/>
      <c r="M84" s="202"/>
      <c r="N84" s="202"/>
      <c r="O84" s="202"/>
      <c r="P84" s="202"/>
      <c r="Q84" s="202"/>
      <c r="R84" s="202"/>
      <c r="S84" s="202"/>
      <c r="T84" s="202"/>
      <c r="U84" s="202"/>
      <c r="V84" s="202"/>
      <c r="W84" s="202"/>
      <c r="X84" s="202"/>
      <c r="Y84" s="202"/>
      <c r="Z84" s="202"/>
    </row>
    <row r="85" ht="15.75" customHeight="1">
      <c r="A85" s="202"/>
      <c r="B85" s="202"/>
      <c r="C85" s="202"/>
      <c r="D85" s="202"/>
      <c r="E85" s="202"/>
      <c r="F85" s="202"/>
      <c r="G85" s="202"/>
      <c r="H85" s="202"/>
      <c r="I85" s="202"/>
      <c r="J85" s="202"/>
      <c r="K85" s="202"/>
      <c r="L85" s="202"/>
      <c r="M85" s="202"/>
      <c r="N85" s="202"/>
      <c r="O85" s="202"/>
      <c r="P85" s="202"/>
      <c r="Q85" s="202"/>
      <c r="R85" s="202"/>
      <c r="S85" s="202"/>
      <c r="T85" s="202"/>
      <c r="U85" s="202"/>
      <c r="V85" s="202"/>
      <c r="W85" s="202"/>
      <c r="X85" s="202"/>
      <c r="Y85" s="202"/>
      <c r="Z85" s="202"/>
    </row>
    <row r="86" ht="15.75" customHeight="1">
      <c r="A86" s="202"/>
      <c r="B86" s="202"/>
      <c r="C86" s="202"/>
      <c r="D86" s="202"/>
      <c r="E86" s="202"/>
      <c r="F86" s="202"/>
      <c r="G86" s="202"/>
      <c r="H86" s="202"/>
      <c r="I86" s="202"/>
      <c r="J86" s="202"/>
      <c r="K86" s="202"/>
      <c r="L86" s="202"/>
      <c r="M86" s="202"/>
      <c r="N86" s="202"/>
      <c r="O86" s="202"/>
      <c r="P86" s="202"/>
      <c r="Q86" s="202"/>
      <c r="R86" s="202"/>
      <c r="S86" s="202"/>
      <c r="T86" s="202"/>
      <c r="U86" s="202"/>
      <c r="V86" s="202"/>
      <c r="W86" s="202"/>
      <c r="X86" s="202"/>
      <c r="Y86" s="202"/>
      <c r="Z86" s="202"/>
    </row>
    <row r="87" ht="15.75" customHeight="1">
      <c r="A87" s="202"/>
      <c r="B87" s="202"/>
      <c r="C87" s="202"/>
      <c r="D87" s="202"/>
      <c r="E87" s="202"/>
      <c r="F87" s="202"/>
      <c r="G87" s="202"/>
      <c r="H87" s="202"/>
      <c r="I87" s="202"/>
      <c r="J87" s="202"/>
      <c r="K87" s="202"/>
      <c r="L87" s="202"/>
      <c r="M87" s="202"/>
      <c r="N87" s="202"/>
      <c r="O87" s="202"/>
      <c r="P87" s="202"/>
      <c r="Q87" s="202"/>
      <c r="R87" s="202"/>
      <c r="S87" s="202"/>
      <c r="T87" s="202"/>
      <c r="U87" s="202"/>
      <c r="V87" s="202"/>
      <c r="W87" s="202"/>
      <c r="X87" s="202"/>
      <c r="Y87" s="202"/>
      <c r="Z87" s="202"/>
    </row>
    <row r="88" ht="15.75" customHeight="1">
      <c r="A88" s="202"/>
      <c r="B88" s="202"/>
      <c r="C88" s="202"/>
      <c r="D88" s="202"/>
      <c r="E88" s="202"/>
      <c r="F88" s="202"/>
      <c r="G88" s="202"/>
      <c r="H88" s="202"/>
      <c r="I88" s="202"/>
      <c r="J88" s="202"/>
      <c r="K88" s="202"/>
      <c r="L88" s="202"/>
      <c r="M88" s="202"/>
      <c r="N88" s="202"/>
      <c r="O88" s="202"/>
      <c r="P88" s="202"/>
      <c r="Q88" s="202"/>
      <c r="R88" s="202"/>
      <c r="S88" s="202"/>
      <c r="T88" s="202"/>
      <c r="U88" s="202"/>
      <c r="V88" s="202"/>
      <c r="W88" s="202"/>
      <c r="X88" s="202"/>
      <c r="Y88" s="202"/>
      <c r="Z88" s="202"/>
    </row>
    <row r="89" ht="15.75" customHeight="1">
      <c r="A89" s="202"/>
      <c r="B89" s="202"/>
      <c r="C89" s="202"/>
      <c r="D89" s="202"/>
      <c r="E89" s="202"/>
      <c r="F89" s="202"/>
      <c r="G89" s="202"/>
      <c r="H89" s="202"/>
      <c r="I89" s="202"/>
      <c r="J89" s="202"/>
      <c r="K89" s="202"/>
      <c r="L89" s="202"/>
      <c r="M89" s="202"/>
      <c r="N89" s="202"/>
      <c r="O89" s="202"/>
      <c r="P89" s="202"/>
      <c r="Q89" s="202"/>
      <c r="R89" s="202"/>
      <c r="S89" s="202"/>
      <c r="T89" s="202"/>
      <c r="U89" s="202"/>
      <c r="V89" s="202"/>
      <c r="W89" s="202"/>
      <c r="X89" s="202"/>
      <c r="Y89" s="202"/>
      <c r="Z89" s="202"/>
    </row>
    <row r="90" ht="15.75" customHeight="1">
      <c r="A90" s="202"/>
      <c r="B90" s="202"/>
      <c r="C90" s="202"/>
      <c r="D90" s="202"/>
      <c r="E90" s="202"/>
      <c r="F90" s="202"/>
      <c r="G90" s="202"/>
      <c r="H90" s="202"/>
      <c r="I90" s="202"/>
      <c r="J90" s="202"/>
      <c r="K90" s="202"/>
      <c r="L90" s="202"/>
      <c r="M90" s="202"/>
      <c r="N90" s="202"/>
      <c r="O90" s="202"/>
      <c r="P90" s="202"/>
      <c r="Q90" s="202"/>
      <c r="R90" s="202"/>
      <c r="S90" s="202"/>
      <c r="T90" s="202"/>
      <c r="U90" s="202"/>
      <c r="V90" s="202"/>
      <c r="W90" s="202"/>
      <c r="X90" s="202"/>
      <c r="Y90" s="202"/>
      <c r="Z90" s="202"/>
    </row>
    <row r="91" ht="15.75" customHeight="1">
      <c r="A91" s="202"/>
      <c r="B91" s="202"/>
      <c r="C91" s="202"/>
      <c r="D91" s="202"/>
      <c r="E91" s="202"/>
      <c r="F91" s="202"/>
      <c r="G91" s="202"/>
      <c r="H91" s="202"/>
      <c r="I91" s="202"/>
      <c r="J91" s="202"/>
      <c r="K91" s="202"/>
      <c r="L91" s="202"/>
      <c r="M91" s="202"/>
      <c r="N91" s="202"/>
      <c r="O91" s="202"/>
      <c r="P91" s="202"/>
      <c r="Q91" s="202"/>
      <c r="R91" s="202"/>
      <c r="S91" s="202"/>
      <c r="T91" s="202"/>
      <c r="U91" s="202"/>
      <c r="V91" s="202"/>
      <c r="W91" s="202"/>
      <c r="X91" s="202"/>
      <c r="Y91" s="202"/>
      <c r="Z91" s="202"/>
    </row>
    <row r="92" ht="15.75" customHeight="1">
      <c r="A92" s="202"/>
      <c r="B92" s="202"/>
      <c r="C92" s="202"/>
      <c r="D92" s="202"/>
      <c r="E92" s="202"/>
      <c r="F92" s="202"/>
      <c r="G92" s="202"/>
      <c r="H92" s="202"/>
      <c r="I92" s="202"/>
      <c r="J92" s="202"/>
      <c r="K92" s="202"/>
      <c r="L92" s="202"/>
      <c r="M92" s="202"/>
      <c r="N92" s="202"/>
      <c r="O92" s="202"/>
      <c r="P92" s="202"/>
      <c r="Q92" s="202"/>
      <c r="R92" s="202"/>
      <c r="S92" s="202"/>
      <c r="T92" s="202"/>
      <c r="U92" s="202"/>
      <c r="V92" s="202"/>
      <c r="W92" s="202"/>
      <c r="X92" s="202"/>
      <c r="Y92" s="202"/>
      <c r="Z92" s="202"/>
    </row>
    <row r="93" ht="15.75" customHeight="1">
      <c r="A93" s="202"/>
      <c r="B93" s="202"/>
      <c r="C93" s="202"/>
      <c r="D93" s="202"/>
      <c r="E93" s="202"/>
      <c r="F93" s="202"/>
      <c r="G93" s="202"/>
      <c r="H93" s="202"/>
      <c r="I93" s="202"/>
      <c r="J93" s="202"/>
      <c r="K93" s="202"/>
      <c r="L93" s="202"/>
      <c r="M93" s="202"/>
      <c r="N93" s="202"/>
      <c r="O93" s="202"/>
      <c r="P93" s="202"/>
      <c r="Q93" s="202"/>
      <c r="R93" s="202"/>
      <c r="S93" s="202"/>
      <c r="T93" s="202"/>
      <c r="U93" s="202"/>
      <c r="V93" s="202"/>
      <c r="W93" s="202"/>
      <c r="X93" s="202"/>
      <c r="Y93" s="202"/>
      <c r="Z93" s="202"/>
    </row>
    <row r="94" ht="15.75" customHeight="1">
      <c r="A94" s="202"/>
      <c r="B94" s="202"/>
      <c r="C94" s="202"/>
      <c r="D94" s="202"/>
      <c r="E94" s="202"/>
      <c r="F94" s="202"/>
      <c r="G94" s="202"/>
      <c r="H94" s="202"/>
      <c r="I94" s="202"/>
      <c r="J94" s="202"/>
      <c r="K94" s="202"/>
      <c r="L94" s="202"/>
      <c r="M94" s="202"/>
      <c r="N94" s="202"/>
      <c r="O94" s="202"/>
      <c r="P94" s="202"/>
      <c r="Q94" s="202"/>
      <c r="R94" s="202"/>
      <c r="S94" s="202"/>
      <c r="T94" s="202"/>
      <c r="U94" s="202"/>
      <c r="V94" s="202"/>
      <c r="W94" s="202"/>
      <c r="X94" s="202"/>
      <c r="Y94" s="202"/>
      <c r="Z94" s="202"/>
    </row>
    <row r="95" ht="15.75" customHeight="1">
      <c r="A95" s="202"/>
      <c r="B95" s="202"/>
      <c r="C95" s="202"/>
      <c r="D95" s="202"/>
      <c r="E95" s="202"/>
      <c r="F95" s="202"/>
      <c r="G95" s="202"/>
      <c r="H95" s="202"/>
      <c r="I95" s="202"/>
      <c r="J95" s="202"/>
      <c r="K95" s="202"/>
      <c r="L95" s="202"/>
      <c r="M95" s="202"/>
      <c r="N95" s="202"/>
      <c r="O95" s="202"/>
      <c r="P95" s="202"/>
      <c r="Q95" s="202"/>
      <c r="R95" s="202"/>
      <c r="S95" s="202"/>
      <c r="T95" s="202"/>
      <c r="U95" s="202"/>
      <c r="V95" s="202"/>
      <c r="W95" s="202"/>
      <c r="X95" s="202"/>
      <c r="Y95" s="202"/>
      <c r="Z95" s="202"/>
    </row>
    <row r="96" ht="15.75" customHeight="1">
      <c r="A96" s="202"/>
      <c r="B96" s="202"/>
      <c r="C96" s="202"/>
      <c r="D96" s="202"/>
      <c r="E96" s="202"/>
      <c r="F96" s="202"/>
      <c r="G96" s="202"/>
      <c r="H96" s="202"/>
      <c r="I96" s="202"/>
      <c r="J96" s="202"/>
      <c r="K96" s="202"/>
      <c r="L96" s="202"/>
      <c r="M96" s="202"/>
      <c r="N96" s="202"/>
      <c r="O96" s="202"/>
      <c r="P96" s="202"/>
      <c r="Q96" s="202"/>
      <c r="R96" s="202"/>
      <c r="S96" s="202"/>
      <c r="T96" s="202"/>
      <c r="U96" s="202"/>
      <c r="V96" s="202"/>
      <c r="W96" s="202"/>
      <c r="X96" s="202"/>
      <c r="Y96" s="202"/>
      <c r="Z96" s="202"/>
    </row>
    <row r="97" ht="15.75" customHeight="1">
      <c r="A97" s="202"/>
      <c r="B97" s="202"/>
      <c r="C97" s="202"/>
      <c r="D97" s="202"/>
      <c r="E97" s="202"/>
      <c r="F97" s="202"/>
      <c r="G97" s="202"/>
      <c r="H97" s="202"/>
      <c r="I97" s="202"/>
      <c r="J97" s="202"/>
      <c r="K97" s="202"/>
      <c r="L97" s="202"/>
      <c r="M97" s="202"/>
      <c r="N97" s="202"/>
      <c r="O97" s="202"/>
      <c r="P97" s="202"/>
      <c r="Q97" s="202"/>
      <c r="R97" s="202"/>
      <c r="S97" s="202"/>
      <c r="T97" s="202"/>
      <c r="U97" s="202"/>
      <c r="V97" s="202"/>
      <c r="W97" s="202"/>
      <c r="X97" s="202"/>
      <c r="Y97" s="202"/>
      <c r="Z97" s="202"/>
    </row>
    <row r="98" ht="15.75" customHeight="1">
      <c r="A98" s="202"/>
      <c r="B98" s="202"/>
      <c r="C98" s="202"/>
      <c r="D98" s="202"/>
      <c r="E98" s="202"/>
      <c r="F98" s="202"/>
      <c r="G98" s="202"/>
      <c r="H98" s="202"/>
      <c r="I98" s="202"/>
      <c r="J98" s="202"/>
      <c r="K98" s="202"/>
      <c r="L98" s="202"/>
      <c r="M98" s="202"/>
      <c r="N98" s="202"/>
      <c r="O98" s="202"/>
      <c r="P98" s="202"/>
      <c r="Q98" s="202"/>
      <c r="R98" s="202"/>
      <c r="S98" s="202"/>
      <c r="T98" s="202"/>
      <c r="U98" s="202"/>
      <c r="V98" s="202"/>
      <c r="W98" s="202"/>
      <c r="X98" s="202"/>
      <c r="Y98" s="202"/>
      <c r="Z98" s="202"/>
    </row>
    <row r="99" ht="15.75" customHeight="1">
      <c r="A99" s="202"/>
      <c r="B99" s="202"/>
      <c r="C99" s="202"/>
      <c r="D99" s="202"/>
      <c r="E99" s="202"/>
      <c r="F99" s="202"/>
      <c r="G99" s="202"/>
      <c r="H99" s="202"/>
      <c r="I99" s="202"/>
      <c r="J99" s="202"/>
      <c r="K99" s="202"/>
      <c r="L99" s="202"/>
      <c r="M99" s="202"/>
      <c r="N99" s="202"/>
      <c r="O99" s="202"/>
      <c r="P99" s="202"/>
      <c r="Q99" s="202"/>
      <c r="R99" s="202"/>
      <c r="S99" s="202"/>
      <c r="T99" s="202"/>
      <c r="U99" s="202"/>
      <c r="V99" s="202"/>
      <c r="W99" s="202"/>
      <c r="X99" s="202"/>
      <c r="Y99" s="202"/>
      <c r="Z99" s="202"/>
    </row>
    <row r="100" ht="15.75" customHeight="1">
      <c r="A100" s="202"/>
      <c r="B100" s="202"/>
      <c r="C100" s="202"/>
      <c r="D100" s="202"/>
      <c r="E100" s="202"/>
      <c r="F100" s="202"/>
      <c r="G100" s="202"/>
      <c r="H100" s="202"/>
      <c r="I100" s="202"/>
      <c r="J100" s="202"/>
      <c r="K100" s="202"/>
      <c r="L100" s="202"/>
      <c r="M100" s="202"/>
      <c r="N100" s="202"/>
      <c r="O100" s="202"/>
      <c r="P100" s="202"/>
      <c r="Q100" s="202"/>
      <c r="R100" s="202"/>
      <c r="S100" s="202"/>
      <c r="T100" s="202"/>
      <c r="U100" s="202"/>
      <c r="V100" s="202"/>
      <c r="W100" s="202"/>
      <c r="X100" s="202"/>
      <c r="Y100" s="202"/>
      <c r="Z100" s="202"/>
    </row>
    <row r="101" ht="15.75" customHeight="1">
      <c r="A101" s="202"/>
      <c r="B101" s="202"/>
      <c r="C101" s="202"/>
      <c r="D101" s="202"/>
      <c r="E101" s="202"/>
      <c r="F101" s="202"/>
      <c r="G101" s="202"/>
      <c r="H101" s="202"/>
      <c r="I101" s="202"/>
      <c r="J101" s="202"/>
      <c r="K101" s="202"/>
      <c r="L101" s="202"/>
      <c r="M101" s="202"/>
      <c r="N101" s="202"/>
      <c r="O101" s="202"/>
      <c r="P101" s="202"/>
      <c r="Q101" s="202"/>
      <c r="R101" s="202"/>
      <c r="S101" s="202"/>
      <c r="T101" s="202"/>
      <c r="U101" s="202"/>
      <c r="V101" s="202"/>
      <c r="W101" s="202"/>
      <c r="X101" s="202"/>
      <c r="Y101" s="202"/>
      <c r="Z101" s="202"/>
    </row>
    <row r="102" ht="15.75" customHeight="1">
      <c r="A102" s="202"/>
      <c r="B102" s="202"/>
      <c r="C102" s="202"/>
      <c r="D102" s="202"/>
      <c r="E102" s="202"/>
      <c r="F102" s="202"/>
      <c r="G102" s="202"/>
      <c r="H102" s="202"/>
      <c r="I102" s="202"/>
      <c r="J102" s="202"/>
      <c r="K102" s="202"/>
      <c r="L102" s="202"/>
      <c r="M102" s="202"/>
      <c r="N102" s="202"/>
      <c r="O102" s="202"/>
      <c r="P102" s="202"/>
      <c r="Q102" s="202"/>
      <c r="R102" s="202"/>
      <c r="S102" s="202"/>
      <c r="T102" s="202"/>
      <c r="U102" s="202"/>
      <c r="V102" s="202"/>
      <c r="W102" s="202"/>
      <c r="X102" s="202"/>
      <c r="Y102" s="202"/>
      <c r="Z102" s="202"/>
    </row>
    <row r="103" ht="15.75" customHeight="1">
      <c r="A103" s="202"/>
      <c r="B103" s="202"/>
      <c r="C103" s="202"/>
      <c r="D103" s="202"/>
      <c r="E103" s="202"/>
      <c r="F103" s="202"/>
      <c r="G103" s="202"/>
      <c r="H103" s="202"/>
      <c r="I103" s="202"/>
      <c r="J103" s="202"/>
      <c r="K103" s="202"/>
      <c r="L103" s="202"/>
      <c r="M103" s="202"/>
      <c r="N103" s="202"/>
      <c r="O103" s="202"/>
      <c r="P103" s="202"/>
      <c r="Q103" s="202"/>
      <c r="R103" s="202"/>
      <c r="S103" s="202"/>
      <c r="T103" s="202"/>
      <c r="U103" s="202"/>
      <c r="V103" s="202"/>
      <c r="W103" s="202"/>
      <c r="X103" s="202"/>
      <c r="Y103" s="202"/>
      <c r="Z103" s="202"/>
    </row>
    <row r="104" ht="15.75" customHeight="1">
      <c r="A104" s="202"/>
      <c r="B104" s="202"/>
      <c r="C104" s="202"/>
      <c r="D104" s="202"/>
      <c r="E104" s="202"/>
      <c r="F104" s="202"/>
      <c r="G104" s="202"/>
      <c r="H104" s="202"/>
      <c r="I104" s="202"/>
      <c r="J104" s="202"/>
      <c r="K104" s="202"/>
      <c r="L104" s="202"/>
      <c r="M104" s="202"/>
      <c r="N104" s="202"/>
      <c r="O104" s="202"/>
      <c r="P104" s="202"/>
      <c r="Q104" s="202"/>
      <c r="R104" s="202"/>
      <c r="S104" s="202"/>
      <c r="T104" s="202"/>
      <c r="U104" s="202"/>
      <c r="V104" s="202"/>
      <c r="W104" s="202"/>
      <c r="X104" s="202"/>
      <c r="Y104" s="202"/>
      <c r="Z104" s="202"/>
    </row>
    <row r="105" ht="15.75" customHeight="1">
      <c r="A105" s="202"/>
      <c r="B105" s="202"/>
      <c r="C105" s="202"/>
      <c r="D105" s="202"/>
      <c r="E105" s="202"/>
      <c r="F105" s="202"/>
      <c r="G105" s="202"/>
      <c r="H105" s="202"/>
      <c r="I105" s="202"/>
      <c r="J105" s="202"/>
      <c r="K105" s="202"/>
      <c r="L105" s="202"/>
      <c r="M105" s="202"/>
      <c r="N105" s="202"/>
      <c r="O105" s="202"/>
      <c r="P105" s="202"/>
      <c r="Q105" s="202"/>
      <c r="R105" s="202"/>
      <c r="S105" s="202"/>
      <c r="T105" s="202"/>
      <c r="U105" s="202"/>
      <c r="V105" s="202"/>
      <c r="W105" s="202"/>
      <c r="X105" s="202"/>
      <c r="Y105" s="202"/>
      <c r="Z105" s="202"/>
    </row>
    <row r="106" ht="15.75" customHeight="1">
      <c r="A106" s="202"/>
      <c r="B106" s="202"/>
      <c r="C106" s="202"/>
      <c r="D106" s="202"/>
      <c r="E106" s="202"/>
      <c r="F106" s="202"/>
      <c r="G106" s="202"/>
      <c r="H106" s="202"/>
      <c r="I106" s="202"/>
      <c r="J106" s="202"/>
      <c r="K106" s="202"/>
      <c r="L106" s="202"/>
      <c r="M106" s="202"/>
      <c r="N106" s="202"/>
      <c r="O106" s="202"/>
      <c r="P106" s="202"/>
      <c r="Q106" s="202"/>
      <c r="R106" s="202"/>
      <c r="S106" s="202"/>
      <c r="T106" s="202"/>
      <c r="U106" s="202"/>
      <c r="V106" s="202"/>
      <c r="W106" s="202"/>
      <c r="X106" s="202"/>
      <c r="Y106" s="202"/>
      <c r="Z106" s="202"/>
    </row>
    <row r="107" ht="15.75" customHeight="1">
      <c r="A107" s="202"/>
      <c r="B107" s="202"/>
      <c r="C107" s="202"/>
      <c r="D107" s="202"/>
      <c r="E107" s="202"/>
      <c r="F107" s="202"/>
      <c r="G107" s="202"/>
      <c r="H107" s="202"/>
      <c r="I107" s="202"/>
      <c r="J107" s="202"/>
      <c r="K107" s="202"/>
      <c r="L107" s="202"/>
      <c r="M107" s="202"/>
      <c r="N107" s="202"/>
      <c r="O107" s="202"/>
      <c r="P107" s="202"/>
      <c r="Q107" s="202"/>
      <c r="R107" s="202"/>
      <c r="S107" s="202"/>
      <c r="T107" s="202"/>
      <c r="U107" s="202"/>
      <c r="V107" s="202"/>
      <c r="W107" s="202"/>
      <c r="X107" s="202"/>
      <c r="Y107" s="202"/>
      <c r="Z107" s="202"/>
    </row>
    <row r="108" ht="15.75" customHeight="1">
      <c r="A108" s="202"/>
      <c r="B108" s="202"/>
      <c r="C108" s="202"/>
      <c r="D108" s="202"/>
      <c r="E108" s="202"/>
      <c r="F108" s="202"/>
      <c r="G108" s="202"/>
      <c r="H108" s="202"/>
      <c r="I108" s="202"/>
      <c r="J108" s="202"/>
      <c r="K108" s="202"/>
      <c r="L108" s="202"/>
      <c r="M108" s="202"/>
      <c r="N108" s="202"/>
      <c r="O108" s="202"/>
      <c r="P108" s="202"/>
      <c r="Q108" s="202"/>
      <c r="R108" s="202"/>
      <c r="S108" s="202"/>
      <c r="T108" s="202"/>
      <c r="U108" s="202"/>
      <c r="V108" s="202"/>
      <c r="W108" s="202"/>
      <c r="X108" s="202"/>
      <c r="Y108" s="202"/>
      <c r="Z108" s="202"/>
    </row>
    <row r="109" ht="15.75" customHeight="1">
      <c r="A109" s="202"/>
      <c r="B109" s="202"/>
      <c r="C109" s="202"/>
      <c r="D109" s="202"/>
      <c r="E109" s="202"/>
      <c r="F109" s="202"/>
      <c r="G109" s="202"/>
      <c r="H109" s="202"/>
      <c r="I109" s="202"/>
      <c r="J109" s="202"/>
      <c r="K109" s="202"/>
      <c r="L109" s="202"/>
      <c r="M109" s="202"/>
      <c r="N109" s="202"/>
      <c r="O109" s="202"/>
      <c r="P109" s="202"/>
      <c r="Q109" s="202"/>
      <c r="R109" s="202"/>
      <c r="S109" s="202"/>
      <c r="T109" s="202"/>
      <c r="U109" s="202"/>
      <c r="V109" s="202"/>
      <c r="W109" s="202"/>
      <c r="X109" s="202"/>
      <c r="Y109" s="202"/>
      <c r="Z109" s="202"/>
    </row>
    <row r="110" ht="15.75" customHeight="1">
      <c r="A110" s="202"/>
      <c r="B110" s="202"/>
      <c r="C110" s="202"/>
      <c r="D110" s="202"/>
      <c r="E110" s="202"/>
      <c r="F110" s="202"/>
      <c r="G110" s="202"/>
      <c r="H110" s="202"/>
      <c r="I110" s="202"/>
      <c r="J110" s="202"/>
      <c r="K110" s="202"/>
      <c r="L110" s="202"/>
      <c r="M110" s="202"/>
      <c r="N110" s="202"/>
      <c r="O110" s="202"/>
      <c r="P110" s="202"/>
      <c r="Q110" s="202"/>
      <c r="R110" s="202"/>
      <c r="S110" s="202"/>
      <c r="T110" s="202"/>
      <c r="U110" s="202"/>
      <c r="V110" s="202"/>
      <c r="W110" s="202"/>
      <c r="X110" s="202"/>
      <c r="Y110" s="202"/>
      <c r="Z110" s="202"/>
    </row>
    <row r="111" ht="15.75" customHeight="1">
      <c r="A111" s="202"/>
      <c r="B111" s="202"/>
      <c r="C111" s="202"/>
      <c r="D111" s="202"/>
      <c r="E111" s="202"/>
      <c r="F111" s="202"/>
      <c r="G111" s="202"/>
      <c r="H111" s="202"/>
      <c r="I111" s="202"/>
      <c r="J111" s="202"/>
      <c r="K111" s="202"/>
      <c r="L111" s="202"/>
      <c r="M111" s="202"/>
      <c r="N111" s="202"/>
      <c r="O111" s="202"/>
      <c r="P111" s="202"/>
      <c r="Q111" s="202"/>
      <c r="R111" s="202"/>
      <c r="S111" s="202"/>
      <c r="T111" s="202"/>
      <c r="U111" s="202"/>
      <c r="V111" s="202"/>
      <c r="W111" s="202"/>
      <c r="X111" s="202"/>
      <c r="Y111" s="202"/>
      <c r="Z111" s="202"/>
    </row>
    <row r="112" ht="15.75" customHeight="1">
      <c r="A112" s="202"/>
      <c r="B112" s="202"/>
      <c r="C112" s="202"/>
      <c r="D112" s="202"/>
      <c r="E112" s="202"/>
      <c r="F112" s="202"/>
      <c r="G112" s="202"/>
      <c r="H112" s="202"/>
      <c r="I112" s="202"/>
      <c r="J112" s="202"/>
      <c r="K112" s="202"/>
      <c r="L112" s="202"/>
      <c r="M112" s="202"/>
      <c r="N112" s="202"/>
      <c r="O112" s="202"/>
      <c r="P112" s="202"/>
      <c r="Q112" s="202"/>
      <c r="R112" s="202"/>
      <c r="S112" s="202"/>
      <c r="T112" s="202"/>
      <c r="U112" s="202"/>
      <c r="V112" s="202"/>
      <c r="W112" s="202"/>
      <c r="X112" s="202"/>
      <c r="Y112" s="202"/>
      <c r="Z112" s="202"/>
    </row>
    <row r="113" ht="15.75" customHeight="1">
      <c r="A113" s="202"/>
      <c r="B113" s="202"/>
      <c r="C113" s="202"/>
      <c r="D113" s="202"/>
      <c r="E113" s="202"/>
      <c r="F113" s="202"/>
      <c r="G113" s="202"/>
      <c r="H113" s="202"/>
      <c r="I113" s="202"/>
      <c r="J113" s="202"/>
      <c r="K113" s="202"/>
      <c r="L113" s="202"/>
      <c r="M113" s="202"/>
      <c r="N113" s="202"/>
      <c r="O113" s="202"/>
      <c r="P113" s="202"/>
      <c r="Q113" s="202"/>
      <c r="R113" s="202"/>
      <c r="S113" s="202"/>
      <c r="T113" s="202"/>
      <c r="U113" s="202"/>
      <c r="V113" s="202"/>
      <c r="W113" s="202"/>
      <c r="X113" s="202"/>
      <c r="Y113" s="202"/>
      <c r="Z113" s="202"/>
    </row>
    <row r="114" ht="15.75" customHeight="1">
      <c r="A114" s="202"/>
      <c r="B114" s="202"/>
      <c r="C114" s="202"/>
      <c r="D114" s="202"/>
      <c r="E114" s="202"/>
      <c r="F114" s="202"/>
      <c r="G114" s="202"/>
      <c r="H114" s="202"/>
      <c r="I114" s="202"/>
      <c r="J114" s="202"/>
      <c r="K114" s="202"/>
      <c r="L114" s="202"/>
      <c r="M114" s="202"/>
      <c r="N114" s="202"/>
      <c r="O114" s="202"/>
      <c r="P114" s="202"/>
      <c r="Q114" s="202"/>
      <c r="R114" s="202"/>
      <c r="S114" s="202"/>
      <c r="T114" s="202"/>
      <c r="U114" s="202"/>
      <c r="V114" s="202"/>
      <c r="W114" s="202"/>
      <c r="X114" s="202"/>
      <c r="Y114" s="202"/>
      <c r="Z114" s="202"/>
    </row>
    <row r="115" ht="15.75" customHeight="1">
      <c r="A115" s="202"/>
      <c r="B115" s="202"/>
      <c r="C115" s="202"/>
      <c r="D115" s="202"/>
      <c r="E115" s="202"/>
      <c r="F115" s="202"/>
      <c r="G115" s="202"/>
      <c r="H115" s="202"/>
      <c r="I115" s="202"/>
      <c r="J115" s="202"/>
      <c r="K115" s="202"/>
      <c r="L115" s="202"/>
      <c r="M115" s="202"/>
      <c r="N115" s="202"/>
      <c r="O115" s="202"/>
      <c r="P115" s="202"/>
      <c r="Q115" s="202"/>
      <c r="R115" s="202"/>
      <c r="S115" s="202"/>
      <c r="T115" s="202"/>
      <c r="U115" s="202"/>
      <c r="V115" s="202"/>
      <c r="W115" s="202"/>
      <c r="X115" s="202"/>
      <c r="Y115" s="202"/>
      <c r="Z115" s="202"/>
    </row>
    <row r="116" ht="15.75" customHeight="1">
      <c r="A116" s="202"/>
      <c r="B116" s="202"/>
      <c r="C116" s="202"/>
      <c r="D116" s="202"/>
      <c r="E116" s="202"/>
      <c r="F116" s="202"/>
      <c r="G116" s="202"/>
      <c r="H116" s="202"/>
      <c r="I116" s="202"/>
      <c r="J116" s="202"/>
      <c r="K116" s="202"/>
      <c r="L116" s="202"/>
      <c r="M116" s="202"/>
      <c r="N116" s="202"/>
      <c r="O116" s="202"/>
      <c r="P116" s="202"/>
      <c r="Q116" s="202"/>
      <c r="R116" s="202"/>
      <c r="S116" s="202"/>
      <c r="T116" s="202"/>
      <c r="U116" s="202"/>
      <c r="V116" s="202"/>
      <c r="W116" s="202"/>
      <c r="X116" s="202"/>
      <c r="Y116" s="202"/>
      <c r="Z116" s="202"/>
    </row>
    <row r="117" ht="15.75" customHeight="1">
      <c r="A117" s="202"/>
      <c r="B117" s="202"/>
      <c r="C117" s="202"/>
      <c r="D117" s="202"/>
      <c r="E117" s="202"/>
      <c r="F117" s="202"/>
      <c r="G117" s="202"/>
      <c r="H117" s="202"/>
      <c r="I117" s="202"/>
      <c r="J117" s="202"/>
      <c r="K117" s="202"/>
      <c r="L117" s="202"/>
      <c r="M117" s="202"/>
      <c r="N117" s="202"/>
      <c r="O117" s="202"/>
      <c r="P117" s="202"/>
      <c r="Q117" s="202"/>
      <c r="R117" s="202"/>
      <c r="S117" s="202"/>
      <c r="T117" s="202"/>
      <c r="U117" s="202"/>
      <c r="V117" s="202"/>
      <c r="W117" s="202"/>
      <c r="X117" s="202"/>
      <c r="Y117" s="202"/>
      <c r="Z117" s="202"/>
    </row>
    <row r="118" ht="15.75" customHeight="1">
      <c r="A118" s="202"/>
      <c r="B118" s="202"/>
      <c r="C118" s="202"/>
      <c r="D118" s="202"/>
      <c r="E118" s="202"/>
      <c r="F118" s="202"/>
      <c r="G118" s="202"/>
      <c r="H118" s="202"/>
      <c r="I118" s="202"/>
      <c r="J118" s="202"/>
      <c r="K118" s="202"/>
      <c r="L118" s="202"/>
      <c r="M118" s="202"/>
      <c r="N118" s="202"/>
      <c r="O118" s="202"/>
      <c r="P118" s="202"/>
      <c r="Q118" s="202"/>
      <c r="R118" s="202"/>
      <c r="S118" s="202"/>
      <c r="T118" s="202"/>
      <c r="U118" s="202"/>
      <c r="V118" s="202"/>
      <c r="W118" s="202"/>
      <c r="X118" s="202"/>
      <c r="Y118" s="202"/>
      <c r="Z118" s="202"/>
    </row>
    <row r="119" ht="15.75" customHeight="1">
      <c r="A119" s="202"/>
      <c r="B119" s="202"/>
      <c r="C119" s="202"/>
      <c r="D119" s="202"/>
      <c r="E119" s="202"/>
      <c r="F119" s="202"/>
      <c r="G119" s="202"/>
      <c r="H119" s="202"/>
      <c r="I119" s="202"/>
      <c r="J119" s="202"/>
      <c r="K119" s="202"/>
      <c r="L119" s="202"/>
      <c r="M119" s="202"/>
      <c r="N119" s="202"/>
      <c r="O119" s="202"/>
      <c r="P119" s="202"/>
      <c r="Q119" s="202"/>
      <c r="R119" s="202"/>
      <c r="S119" s="202"/>
      <c r="T119" s="202"/>
      <c r="U119" s="202"/>
      <c r="V119" s="202"/>
      <c r="W119" s="202"/>
      <c r="X119" s="202"/>
      <c r="Y119" s="202"/>
      <c r="Z119" s="202"/>
    </row>
    <row r="120" ht="15.75" customHeight="1">
      <c r="A120" s="202"/>
      <c r="B120" s="202"/>
      <c r="C120" s="202"/>
      <c r="D120" s="202"/>
      <c r="E120" s="202"/>
      <c r="F120" s="202"/>
      <c r="G120" s="202"/>
      <c r="H120" s="202"/>
      <c r="I120" s="202"/>
      <c r="J120" s="202"/>
      <c r="K120" s="202"/>
      <c r="L120" s="202"/>
      <c r="M120" s="202"/>
      <c r="N120" s="202"/>
      <c r="O120" s="202"/>
      <c r="P120" s="202"/>
      <c r="Q120" s="202"/>
      <c r="R120" s="202"/>
      <c r="S120" s="202"/>
      <c r="T120" s="202"/>
      <c r="U120" s="202"/>
      <c r="V120" s="202"/>
      <c r="W120" s="202"/>
      <c r="X120" s="202"/>
      <c r="Y120" s="202"/>
      <c r="Z120" s="202"/>
    </row>
    <row r="121" ht="15.75" customHeight="1">
      <c r="A121" s="202"/>
      <c r="B121" s="202"/>
      <c r="C121" s="202"/>
      <c r="D121" s="202"/>
      <c r="E121" s="202"/>
      <c r="F121" s="202"/>
      <c r="G121" s="202"/>
      <c r="H121" s="202"/>
      <c r="I121" s="202"/>
      <c r="J121" s="202"/>
      <c r="K121" s="202"/>
      <c r="L121" s="202"/>
      <c r="M121" s="202"/>
      <c r="N121" s="202"/>
      <c r="O121" s="202"/>
      <c r="P121" s="202"/>
      <c r="Q121" s="202"/>
      <c r="R121" s="202"/>
      <c r="S121" s="202"/>
      <c r="T121" s="202"/>
      <c r="U121" s="202"/>
      <c r="V121" s="202"/>
      <c r="W121" s="202"/>
      <c r="X121" s="202"/>
      <c r="Y121" s="202"/>
      <c r="Z121" s="202"/>
    </row>
    <row r="122" ht="15.75" customHeight="1">
      <c r="A122" s="202"/>
      <c r="B122" s="202"/>
      <c r="C122" s="202"/>
      <c r="D122" s="202"/>
      <c r="E122" s="202"/>
      <c r="F122" s="202"/>
      <c r="G122" s="202"/>
      <c r="H122" s="202"/>
      <c r="I122" s="202"/>
      <c r="J122" s="202"/>
      <c r="K122" s="202"/>
      <c r="L122" s="202"/>
      <c r="M122" s="202"/>
      <c r="N122" s="202"/>
      <c r="O122" s="202"/>
      <c r="P122" s="202"/>
      <c r="Q122" s="202"/>
      <c r="R122" s="202"/>
      <c r="S122" s="202"/>
      <c r="T122" s="202"/>
      <c r="U122" s="202"/>
      <c r="V122" s="202"/>
      <c r="W122" s="202"/>
      <c r="X122" s="202"/>
      <c r="Y122" s="202"/>
      <c r="Z122" s="202"/>
    </row>
    <row r="123" ht="15.75" customHeight="1">
      <c r="A123" s="202"/>
      <c r="B123" s="202"/>
      <c r="C123" s="202"/>
      <c r="D123" s="202"/>
      <c r="E123" s="202"/>
      <c r="F123" s="202"/>
      <c r="G123" s="202"/>
      <c r="H123" s="202"/>
      <c r="I123" s="202"/>
      <c r="J123" s="202"/>
      <c r="K123" s="202"/>
      <c r="L123" s="202"/>
      <c r="M123" s="202"/>
      <c r="N123" s="202"/>
      <c r="O123" s="202"/>
      <c r="P123" s="202"/>
      <c r="Q123" s="202"/>
      <c r="R123" s="202"/>
      <c r="S123" s="202"/>
      <c r="T123" s="202"/>
      <c r="U123" s="202"/>
      <c r="V123" s="202"/>
      <c r="W123" s="202"/>
      <c r="X123" s="202"/>
      <c r="Y123" s="202"/>
      <c r="Z123" s="202"/>
    </row>
    <row r="124" ht="15.75" customHeight="1">
      <c r="A124" s="202"/>
      <c r="B124" s="202"/>
      <c r="C124" s="202"/>
      <c r="D124" s="202"/>
      <c r="E124" s="202"/>
      <c r="F124" s="202"/>
      <c r="G124" s="202"/>
      <c r="H124" s="202"/>
      <c r="I124" s="202"/>
      <c r="J124" s="202"/>
      <c r="K124" s="202"/>
      <c r="L124" s="202"/>
      <c r="M124" s="202"/>
      <c r="N124" s="202"/>
      <c r="O124" s="202"/>
      <c r="P124" s="202"/>
      <c r="Q124" s="202"/>
      <c r="R124" s="202"/>
      <c r="S124" s="202"/>
      <c r="T124" s="202"/>
      <c r="U124" s="202"/>
      <c r="V124" s="202"/>
      <c r="W124" s="202"/>
      <c r="X124" s="202"/>
      <c r="Y124" s="202"/>
      <c r="Z124" s="202"/>
    </row>
    <row r="125" ht="15.75" customHeight="1">
      <c r="A125" s="202"/>
      <c r="B125" s="202"/>
      <c r="C125" s="202"/>
      <c r="D125" s="202"/>
      <c r="E125" s="202"/>
      <c r="F125" s="202"/>
      <c r="G125" s="202"/>
      <c r="H125" s="202"/>
      <c r="I125" s="202"/>
      <c r="J125" s="202"/>
      <c r="K125" s="202"/>
      <c r="L125" s="202"/>
      <c r="M125" s="202"/>
      <c r="N125" s="202"/>
      <c r="O125" s="202"/>
      <c r="P125" s="202"/>
      <c r="Q125" s="202"/>
      <c r="R125" s="202"/>
      <c r="S125" s="202"/>
      <c r="T125" s="202"/>
      <c r="U125" s="202"/>
      <c r="V125" s="202"/>
      <c r="W125" s="202"/>
      <c r="X125" s="202"/>
      <c r="Y125" s="202"/>
      <c r="Z125" s="202"/>
    </row>
    <row r="126" ht="15.75" customHeight="1">
      <c r="A126" s="202"/>
      <c r="B126" s="202"/>
      <c r="C126" s="202"/>
      <c r="D126" s="202"/>
      <c r="E126" s="202"/>
      <c r="F126" s="202"/>
      <c r="G126" s="202"/>
      <c r="H126" s="202"/>
      <c r="I126" s="202"/>
      <c r="J126" s="202"/>
      <c r="K126" s="202"/>
      <c r="L126" s="202"/>
      <c r="M126" s="202"/>
      <c r="N126" s="202"/>
      <c r="O126" s="202"/>
      <c r="P126" s="202"/>
      <c r="Q126" s="202"/>
      <c r="R126" s="202"/>
      <c r="S126" s="202"/>
      <c r="T126" s="202"/>
      <c r="U126" s="202"/>
      <c r="V126" s="202"/>
      <c r="W126" s="202"/>
      <c r="X126" s="202"/>
      <c r="Y126" s="202"/>
      <c r="Z126" s="202"/>
    </row>
    <row r="127" ht="15.75" customHeight="1">
      <c r="A127" s="202"/>
      <c r="B127" s="202"/>
      <c r="C127" s="202"/>
      <c r="D127" s="202"/>
      <c r="E127" s="202"/>
      <c r="F127" s="202"/>
      <c r="G127" s="202"/>
      <c r="H127" s="202"/>
      <c r="I127" s="202"/>
      <c r="J127" s="202"/>
      <c r="K127" s="202"/>
      <c r="L127" s="202"/>
      <c r="M127" s="202"/>
      <c r="N127" s="202"/>
      <c r="O127" s="202"/>
      <c r="P127" s="202"/>
      <c r="Q127" s="202"/>
      <c r="R127" s="202"/>
      <c r="S127" s="202"/>
      <c r="T127" s="202"/>
      <c r="U127" s="202"/>
      <c r="V127" s="202"/>
      <c r="W127" s="202"/>
      <c r="X127" s="202"/>
      <c r="Y127" s="202"/>
      <c r="Z127" s="202"/>
    </row>
    <row r="128" ht="15.75" customHeight="1">
      <c r="A128" s="202"/>
      <c r="B128" s="202"/>
      <c r="C128" s="202"/>
      <c r="D128" s="202"/>
      <c r="E128" s="202"/>
      <c r="F128" s="202"/>
      <c r="G128" s="202"/>
      <c r="H128" s="202"/>
      <c r="I128" s="202"/>
      <c r="J128" s="202"/>
      <c r="K128" s="202"/>
      <c r="L128" s="202"/>
      <c r="M128" s="202"/>
      <c r="N128" s="202"/>
      <c r="O128" s="202"/>
      <c r="P128" s="202"/>
      <c r="Q128" s="202"/>
      <c r="R128" s="202"/>
      <c r="S128" s="202"/>
      <c r="T128" s="202"/>
      <c r="U128" s="202"/>
      <c r="V128" s="202"/>
      <c r="W128" s="202"/>
      <c r="X128" s="202"/>
      <c r="Y128" s="202"/>
      <c r="Z128" s="202"/>
    </row>
    <row r="129" ht="15.75" customHeight="1">
      <c r="A129" s="202"/>
      <c r="B129" s="202"/>
      <c r="C129" s="202"/>
      <c r="D129" s="202"/>
      <c r="E129" s="202"/>
      <c r="F129" s="202"/>
      <c r="G129" s="202"/>
      <c r="H129" s="202"/>
      <c r="I129" s="202"/>
      <c r="J129" s="202"/>
      <c r="K129" s="202"/>
      <c r="L129" s="202"/>
      <c r="M129" s="202"/>
      <c r="N129" s="202"/>
      <c r="O129" s="202"/>
      <c r="P129" s="202"/>
      <c r="Q129" s="202"/>
      <c r="R129" s="202"/>
      <c r="S129" s="202"/>
      <c r="T129" s="202"/>
      <c r="U129" s="202"/>
      <c r="V129" s="202"/>
      <c r="W129" s="202"/>
      <c r="X129" s="202"/>
      <c r="Y129" s="202"/>
      <c r="Z129" s="202"/>
    </row>
    <row r="130" ht="15.75" customHeight="1">
      <c r="A130" s="202"/>
      <c r="B130" s="202"/>
      <c r="C130" s="202"/>
      <c r="D130" s="202"/>
      <c r="E130" s="202"/>
      <c r="F130" s="202"/>
      <c r="G130" s="202"/>
      <c r="H130" s="202"/>
      <c r="I130" s="202"/>
      <c r="J130" s="202"/>
      <c r="K130" s="202"/>
      <c r="L130" s="202"/>
      <c r="M130" s="202"/>
      <c r="N130" s="202"/>
      <c r="O130" s="202"/>
      <c r="P130" s="202"/>
      <c r="Q130" s="202"/>
      <c r="R130" s="202"/>
      <c r="S130" s="202"/>
      <c r="T130" s="202"/>
      <c r="U130" s="202"/>
      <c r="V130" s="202"/>
      <c r="W130" s="202"/>
      <c r="X130" s="202"/>
      <c r="Y130" s="202"/>
      <c r="Z130" s="202"/>
    </row>
    <row r="131" ht="15.75" customHeight="1">
      <c r="A131" s="202"/>
      <c r="B131" s="202"/>
      <c r="C131" s="202"/>
      <c r="D131" s="202"/>
      <c r="E131" s="202"/>
      <c r="F131" s="202"/>
      <c r="G131" s="202"/>
      <c r="H131" s="202"/>
      <c r="I131" s="202"/>
      <c r="J131" s="202"/>
      <c r="K131" s="202"/>
      <c r="L131" s="202"/>
      <c r="M131" s="202"/>
      <c r="N131" s="202"/>
      <c r="O131" s="202"/>
      <c r="P131" s="202"/>
      <c r="Q131" s="202"/>
      <c r="R131" s="202"/>
      <c r="S131" s="202"/>
      <c r="T131" s="202"/>
      <c r="U131" s="202"/>
      <c r="V131" s="202"/>
      <c r="W131" s="202"/>
      <c r="X131" s="202"/>
      <c r="Y131" s="202"/>
      <c r="Z131" s="202"/>
    </row>
    <row r="132" ht="15.75" customHeight="1">
      <c r="A132" s="202"/>
      <c r="B132" s="202"/>
      <c r="C132" s="202"/>
      <c r="D132" s="202"/>
      <c r="E132" s="202"/>
      <c r="F132" s="202"/>
      <c r="G132" s="202"/>
      <c r="H132" s="202"/>
      <c r="I132" s="202"/>
      <c r="J132" s="202"/>
      <c r="K132" s="202"/>
      <c r="L132" s="202"/>
      <c r="M132" s="202"/>
      <c r="N132" s="202"/>
      <c r="O132" s="202"/>
      <c r="P132" s="202"/>
      <c r="Q132" s="202"/>
      <c r="R132" s="202"/>
      <c r="S132" s="202"/>
      <c r="T132" s="202"/>
      <c r="U132" s="202"/>
      <c r="V132" s="202"/>
      <c r="W132" s="202"/>
      <c r="X132" s="202"/>
      <c r="Y132" s="202"/>
      <c r="Z132" s="202"/>
    </row>
    <row r="133" ht="15.75" customHeight="1">
      <c r="A133" s="202"/>
      <c r="B133" s="202"/>
      <c r="C133" s="202"/>
      <c r="D133" s="202"/>
      <c r="E133" s="202"/>
      <c r="F133" s="202"/>
      <c r="G133" s="202"/>
      <c r="H133" s="202"/>
      <c r="I133" s="202"/>
      <c r="J133" s="202"/>
      <c r="K133" s="202"/>
      <c r="L133" s="202"/>
      <c r="M133" s="202"/>
      <c r="N133" s="202"/>
      <c r="O133" s="202"/>
      <c r="P133" s="202"/>
      <c r="Q133" s="202"/>
      <c r="R133" s="202"/>
      <c r="S133" s="202"/>
      <c r="T133" s="202"/>
      <c r="U133" s="202"/>
      <c r="V133" s="202"/>
      <c r="W133" s="202"/>
      <c r="X133" s="202"/>
      <c r="Y133" s="202"/>
      <c r="Z133" s="202"/>
    </row>
    <row r="134" ht="15.75" customHeight="1">
      <c r="A134" s="202"/>
      <c r="B134" s="202"/>
      <c r="C134" s="202"/>
      <c r="D134" s="202"/>
      <c r="E134" s="202"/>
      <c r="F134" s="202"/>
      <c r="G134" s="202"/>
      <c r="H134" s="202"/>
      <c r="I134" s="202"/>
      <c r="J134" s="202"/>
      <c r="K134" s="202"/>
      <c r="L134" s="202"/>
      <c r="M134" s="202"/>
      <c r="N134" s="202"/>
      <c r="O134" s="202"/>
      <c r="P134" s="202"/>
      <c r="Q134" s="202"/>
      <c r="R134" s="202"/>
      <c r="S134" s="202"/>
      <c r="T134" s="202"/>
      <c r="U134" s="202"/>
      <c r="V134" s="202"/>
      <c r="W134" s="202"/>
      <c r="X134" s="202"/>
      <c r="Y134" s="202"/>
      <c r="Z134" s="202"/>
    </row>
    <row r="135" ht="15.75" customHeight="1">
      <c r="A135" s="202"/>
      <c r="B135" s="202"/>
      <c r="C135" s="202"/>
      <c r="D135" s="202"/>
      <c r="E135" s="202"/>
      <c r="F135" s="202"/>
      <c r="G135" s="202"/>
      <c r="H135" s="202"/>
      <c r="I135" s="202"/>
      <c r="J135" s="202"/>
      <c r="K135" s="202"/>
      <c r="L135" s="202"/>
      <c r="M135" s="202"/>
      <c r="N135" s="202"/>
      <c r="O135" s="202"/>
      <c r="P135" s="202"/>
      <c r="Q135" s="202"/>
      <c r="R135" s="202"/>
      <c r="S135" s="202"/>
      <c r="T135" s="202"/>
      <c r="U135" s="202"/>
      <c r="V135" s="202"/>
      <c r="W135" s="202"/>
      <c r="X135" s="202"/>
      <c r="Y135" s="202"/>
      <c r="Z135" s="202"/>
    </row>
    <row r="136" ht="15.75" customHeight="1">
      <c r="A136" s="202"/>
      <c r="B136" s="202"/>
      <c r="C136" s="202"/>
      <c r="D136" s="202"/>
      <c r="E136" s="202"/>
      <c r="F136" s="202"/>
      <c r="G136" s="202"/>
      <c r="H136" s="202"/>
      <c r="I136" s="202"/>
      <c r="J136" s="202"/>
      <c r="K136" s="202"/>
      <c r="L136" s="202"/>
      <c r="M136" s="202"/>
      <c r="N136" s="202"/>
      <c r="O136" s="202"/>
      <c r="P136" s="202"/>
      <c r="Q136" s="202"/>
      <c r="R136" s="202"/>
      <c r="S136" s="202"/>
      <c r="T136" s="202"/>
      <c r="U136" s="202"/>
      <c r="V136" s="202"/>
      <c r="W136" s="202"/>
      <c r="X136" s="202"/>
      <c r="Y136" s="202"/>
      <c r="Z136" s="202"/>
    </row>
    <row r="137" ht="15.75" customHeight="1">
      <c r="A137" s="202"/>
      <c r="B137" s="202"/>
      <c r="C137" s="202"/>
      <c r="D137" s="202"/>
      <c r="E137" s="202"/>
      <c r="F137" s="202"/>
      <c r="G137" s="202"/>
      <c r="H137" s="202"/>
      <c r="I137" s="202"/>
      <c r="J137" s="202"/>
      <c r="K137" s="202"/>
      <c r="L137" s="202"/>
      <c r="M137" s="202"/>
      <c r="N137" s="202"/>
      <c r="O137" s="202"/>
      <c r="P137" s="202"/>
      <c r="Q137" s="202"/>
      <c r="R137" s="202"/>
      <c r="S137" s="202"/>
      <c r="T137" s="202"/>
      <c r="U137" s="202"/>
      <c r="V137" s="202"/>
      <c r="W137" s="202"/>
      <c r="X137" s="202"/>
      <c r="Y137" s="202"/>
      <c r="Z137" s="202"/>
    </row>
    <row r="138" ht="15.75" customHeight="1">
      <c r="A138" s="202"/>
      <c r="B138" s="202"/>
      <c r="C138" s="202"/>
      <c r="D138" s="202"/>
      <c r="E138" s="202"/>
      <c r="F138" s="202"/>
      <c r="G138" s="202"/>
      <c r="H138" s="202"/>
      <c r="I138" s="202"/>
      <c r="J138" s="202"/>
      <c r="K138" s="202"/>
      <c r="L138" s="202"/>
      <c r="M138" s="202"/>
      <c r="N138" s="202"/>
      <c r="O138" s="202"/>
      <c r="P138" s="202"/>
      <c r="Q138" s="202"/>
      <c r="R138" s="202"/>
      <c r="S138" s="202"/>
      <c r="T138" s="202"/>
      <c r="U138" s="202"/>
      <c r="V138" s="202"/>
      <c r="W138" s="202"/>
      <c r="X138" s="202"/>
      <c r="Y138" s="202"/>
      <c r="Z138" s="202"/>
    </row>
    <row r="139" ht="15.75" customHeight="1">
      <c r="A139" s="202"/>
      <c r="B139" s="202"/>
      <c r="C139" s="202"/>
      <c r="D139" s="202"/>
      <c r="E139" s="202"/>
      <c r="F139" s="202"/>
      <c r="G139" s="202"/>
      <c r="H139" s="202"/>
      <c r="I139" s="202"/>
      <c r="J139" s="202"/>
      <c r="K139" s="202"/>
      <c r="L139" s="202"/>
      <c r="M139" s="202"/>
      <c r="N139" s="202"/>
      <c r="O139" s="202"/>
      <c r="P139" s="202"/>
      <c r="Q139" s="202"/>
      <c r="R139" s="202"/>
      <c r="S139" s="202"/>
      <c r="T139" s="202"/>
      <c r="U139" s="202"/>
      <c r="V139" s="202"/>
      <c r="W139" s="202"/>
      <c r="X139" s="202"/>
      <c r="Y139" s="202"/>
      <c r="Z139" s="202"/>
    </row>
    <row r="140" ht="15.75" customHeight="1">
      <c r="A140" s="202"/>
      <c r="B140" s="202"/>
      <c r="C140" s="202"/>
      <c r="D140" s="202"/>
      <c r="E140" s="202"/>
      <c r="F140" s="202"/>
      <c r="G140" s="202"/>
      <c r="H140" s="202"/>
      <c r="I140" s="202"/>
      <c r="J140" s="202"/>
      <c r="K140" s="202"/>
      <c r="L140" s="202"/>
      <c r="M140" s="202"/>
      <c r="N140" s="202"/>
      <c r="O140" s="202"/>
      <c r="P140" s="202"/>
      <c r="Q140" s="202"/>
      <c r="R140" s="202"/>
      <c r="S140" s="202"/>
      <c r="T140" s="202"/>
      <c r="U140" s="202"/>
      <c r="V140" s="202"/>
      <c r="W140" s="202"/>
      <c r="X140" s="202"/>
      <c r="Y140" s="202"/>
      <c r="Z140" s="202"/>
    </row>
    <row r="141" ht="15.75" customHeight="1">
      <c r="A141" s="202"/>
      <c r="B141" s="202"/>
      <c r="C141" s="202"/>
      <c r="D141" s="202"/>
      <c r="E141" s="202"/>
      <c r="F141" s="202"/>
      <c r="G141" s="202"/>
      <c r="H141" s="202"/>
      <c r="I141" s="202"/>
      <c r="J141" s="202"/>
      <c r="K141" s="202"/>
      <c r="L141" s="202"/>
      <c r="M141" s="202"/>
      <c r="N141" s="202"/>
      <c r="O141" s="202"/>
      <c r="P141" s="202"/>
      <c r="Q141" s="202"/>
      <c r="R141" s="202"/>
      <c r="S141" s="202"/>
      <c r="T141" s="202"/>
      <c r="U141" s="202"/>
      <c r="V141" s="202"/>
      <c r="W141" s="202"/>
      <c r="X141" s="202"/>
      <c r="Y141" s="202"/>
      <c r="Z141" s="202"/>
    </row>
    <row r="142" ht="15.75" customHeight="1">
      <c r="A142" s="202"/>
      <c r="B142" s="202"/>
      <c r="C142" s="202"/>
      <c r="D142" s="202"/>
      <c r="E142" s="202"/>
      <c r="F142" s="202"/>
      <c r="G142" s="202"/>
      <c r="H142" s="202"/>
      <c r="I142" s="202"/>
      <c r="J142" s="202"/>
      <c r="K142" s="202"/>
      <c r="L142" s="202"/>
      <c r="M142" s="202"/>
      <c r="N142" s="202"/>
      <c r="O142" s="202"/>
      <c r="P142" s="202"/>
      <c r="Q142" s="202"/>
      <c r="R142" s="202"/>
      <c r="S142" s="202"/>
      <c r="T142" s="202"/>
      <c r="U142" s="202"/>
      <c r="V142" s="202"/>
      <c r="W142" s="202"/>
      <c r="X142" s="202"/>
      <c r="Y142" s="202"/>
      <c r="Z142" s="202"/>
    </row>
    <row r="143" ht="15.75" customHeight="1">
      <c r="A143" s="202"/>
      <c r="B143" s="202"/>
      <c r="C143" s="202"/>
      <c r="D143" s="202"/>
      <c r="E143" s="202"/>
      <c r="F143" s="202"/>
      <c r="G143" s="202"/>
      <c r="H143" s="202"/>
      <c r="I143" s="202"/>
      <c r="J143" s="202"/>
      <c r="K143" s="202"/>
      <c r="L143" s="202"/>
      <c r="M143" s="202"/>
      <c r="N143" s="202"/>
      <c r="O143" s="202"/>
      <c r="P143" s="202"/>
      <c r="Q143" s="202"/>
      <c r="R143" s="202"/>
      <c r="S143" s="202"/>
      <c r="T143" s="202"/>
      <c r="U143" s="202"/>
      <c r="V143" s="202"/>
      <c r="W143" s="202"/>
      <c r="X143" s="202"/>
      <c r="Y143" s="202"/>
      <c r="Z143" s="202"/>
    </row>
    <row r="144" ht="15.75" customHeight="1">
      <c r="A144" s="202"/>
      <c r="B144" s="202"/>
      <c r="C144" s="202"/>
      <c r="D144" s="202"/>
      <c r="E144" s="202"/>
      <c r="F144" s="202"/>
      <c r="G144" s="202"/>
      <c r="H144" s="202"/>
      <c r="I144" s="202"/>
      <c r="J144" s="202"/>
      <c r="K144" s="202"/>
      <c r="L144" s="202"/>
      <c r="M144" s="202"/>
      <c r="N144" s="202"/>
      <c r="O144" s="202"/>
      <c r="P144" s="202"/>
      <c r="Q144" s="202"/>
      <c r="R144" s="202"/>
      <c r="S144" s="202"/>
      <c r="T144" s="202"/>
      <c r="U144" s="202"/>
      <c r="V144" s="202"/>
      <c r="W144" s="202"/>
      <c r="X144" s="202"/>
      <c r="Y144" s="202"/>
      <c r="Z144" s="202"/>
    </row>
    <row r="145" ht="15.75" customHeight="1">
      <c r="A145" s="202"/>
      <c r="B145" s="202"/>
      <c r="C145" s="202"/>
      <c r="D145" s="202"/>
      <c r="E145" s="202"/>
      <c r="F145" s="202"/>
      <c r="G145" s="202"/>
      <c r="H145" s="202"/>
      <c r="I145" s="202"/>
      <c r="J145" s="202"/>
      <c r="K145" s="202"/>
      <c r="L145" s="202"/>
      <c r="M145" s="202"/>
      <c r="N145" s="202"/>
      <c r="O145" s="202"/>
      <c r="P145" s="202"/>
      <c r="Q145" s="202"/>
      <c r="R145" s="202"/>
      <c r="S145" s="202"/>
      <c r="T145" s="202"/>
      <c r="U145" s="202"/>
      <c r="V145" s="202"/>
      <c r="W145" s="202"/>
      <c r="X145" s="202"/>
      <c r="Y145" s="202"/>
      <c r="Z145" s="202"/>
    </row>
    <row r="146" ht="15.75" customHeight="1">
      <c r="A146" s="202"/>
      <c r="B146" s="202"/>
      <c r="C146" s="202"/>
      <c r="D146" s="202"/>
      <c r="E146" s="202"/>
      <c r="F146" s="202"/>
      <c r="G146" s="202"/>
      <c r="H146" s="202"/>
      <c r="I146" s="202"/>
      <c r="J146" s="202"/>
      <c r="K146" s="202"/>
      <c r="L146" s="202"/>
      <c r="M146" s="202"/>
      <c r="N146" s="202"/>
      <c r="O146" s="202"/>
      <c r="P146" s="202"/>
      <c r="Q146" s="202"/>
      <c r="R146" s="202"/>
      <c r="S146" s="202"/>
      <c r="T146" s="202"/>
      <c r="U146" s="202"/>
      <c r="V146" s="202"/>
      <c r="W146" s="202"/>
      <c r="X146" s="202"/>
      <c r="Y146" s="202"/>
      <c r="Z146" s="202"/>
    </row>
    <row r="147" ht="15.75" customHeight="1">
      <c r="A147" s="202"/>
      <c r="B147" s="202"/>
      <c r="C147" s="202"/>
      <c r="D147" s="202"/>
      <c r="E147" s="202"/>
      <c r="F147" s="202"/>
      <c r="G147" s="202"/>
      <c r="H147" s="202"/>
      <c r="I147" s="202"/>
      <c r="J147" s="202"/>
      <c r="K147" s="202"/>
      <c r="L147" s="202"/>
      <c r="M147" s="202"/>
      <c r="N147" s="202"/>
      <c r="O147" s="202"/>
      <c r="P147" s="202"/>
      <c r="Q147" s="202"/>
      <c r="R147" s="202"/>
      <c r="S147" s="202"/>
      <c r="T147" s="202"/>
      <c r="U147" s="202"/>
      <c r="V147" s="202"/>
      <c r="W147" s="202"/>
      <c r="X147" s="202"/>
      <c r="Y147" s="202"/>
      <c r="Z147" s="202"/>
    </row>
    <row r="148" ht="15.75" customHeight="1">
      <c r="A148" s="202"/>
      <c r="B148" s="202"/>
      <c r="C148" s="202"/>
      <c r="D148" s="202"/>
      <c r="E148" s="202"/>
      <c r="F148" s="202"/>
      <c r="G148" s="202"/>
      <c r="H148" s="202"/>
      <c r="I148" s="202"/>
      <c r="J148" s="202"/>
      <c r="K148" s="202"/>
      <c r="L148" s="202"/>
      <c r="M148" s="202"/>
      <c r="N148" s="202"/>
      <c r="O148" s="202"/>
      <c r="P148" s="202"/>
      <c r="Q148" s="202"/>
      <c r="R148" s="202"/>
      <c r="S148" s="202"/>
      <c r="T148" s="202"/>
      <c r="U148" s="202"/>
      <c r="V148" s="202"/>
      <c r="W148" s="202"/>
      <c r="X148" s="202"/>
      <c r="Y148" s="202"/>
      <c r="Z148" s="202"/>
    </row>
    <row r="149" ht="15.75" customHeight="1">
      <c r="A149" s="202"/>
      <c r="B149" s="202"/>
      <c r="C149" s="202"/>
      <c r="D149" s="202"/>
      <c r="E149" s="202"/>
      <c r="F149" s="202"/>
      <c r="G149" s="202"/>
      <c r="H149" s="202"/>
      <c r="I149" s="202"/>
      <c r="J149" s="202"/>
      <c r="K149" s="202"/>
      <c r="L149" s="202"/>
      <c r="M149" s="202"/>
      <c r="N149" s="202"/>
      <c r="O149" s="202"/>
      <c r="P149" s="202"/>
      <c r="Q149" s="202"/>
      <c r="R149" s="202"/>
      <c r="S149" s="202"/>
      <c r="T149" s="202"/>
      <c r="U149" s="202"/>
      <c r="V149" s="202"/>
      <c r="W149" s="202"/>
      <c r="X149" s="202"/>
      <c r="Y149" s="202"/>
      <c r="Z149" s="202"/>
    </row>
    <row r="150" ht="15.75" customHeight="1">
      <c r="A150" s="202"/>
      <c r="B150" s="202"/>
      <c r="C150" s="202"/>
      <c r="D150" s="202"/>
      <c r="E150" s="202"/>
      <c r="F150" s="202"/>
      <c r="G150" s="202"/>
      <c r="H150" s="202"/>
      <c r="I150" s="202"/>
      <c r="J150" s="202"/>
      <c r="K150" s="202"/>
      <c r="L150" s="202"/>
      <c r="M150" s="202"/>
      <c r="N150" s="202"/>
      <c r="O150" s="202"/>
      <c r="P150" s="202"/>
      <c r="Q150" s="202"/>
      <c r="R150" s="202"/>
      <c r="S150" s="202"/>
      <c r="T150" s="202"/>
      <c r="U150" s="202"/>
      <c r="V150" s="202"/>
      <c r="W150" s="202"/>
      <c r="X150" s="202"/>
      <c r="Y150" s="202"/>
      <c r="Z150" s="202"/>
    </row>
    <row r="151" ht="15.75" customHeight="1">
      <c r="A151" s="202"/>
      <c r="B151" s="202"/>
      <c r="C151" s="202"/>
      <c r="D151" s="202"/>
      <c r="E151" s="202"/>
      <c r="F151" s="202"/>
      <c r="G151" s="202"/>
      <c r="H151" s="202"/>
      <c r="I151" s="202"/>
      <c r="J151" s="202"/>
      <c r="K151" s="202"/>
      <c r="L151" s="202"/>
      <c r="M151" s="202"/>
      <c r="N151" s="202"/>
      <c r="O151" s="202"/>
      <c r="P151" s="202"/>
      <c r="Q151" s="202"/>
      <c r="R151" s="202"/>
      <c r="S151" s="202"/>
      <c r="T151" s="202"/>
      <c r="U151" s="202"/>
      <c r="V151" s="202"/>
      <c r="W151" s="202"/>
      <c r="X151" s="202"/>
      <c r="Y151" s="202"/>
      <c r="Z151" s="202"/>
    </row>
    <row r="152" ht="15.75" customHeight="1">
      <c r="A152" s="202"/>
      <c r="B152" s="202"/>
      <c r="C152" s="202"/>
      <c r="D152" s="202"/>
      <c r="E152" s="202"/>
      <c r="F152" s="202"/>
      <c r="G152" s="202"/>
      <c r="H152" s="202"/>
      <c r="I152" s="202"/>
      <c r="J152" s="202"/>
      <c r="K152" s="202"/>
      <c r="L152" s="202"/>
      <c r="M152" s="202"/>
      <c r="N152" s="202"/>
      <c r="O152" s="202"/>
      <c r="P152" s="202"/>
      <c r="Q152" s="202"/>
      <c r="R152" s="202"/>
      <c r="S152" s="202"/>
      <c r="T152" s="202"/>
      <c r="U152" s="202"/>
      <c r="V152" s="202"/>
      <c r="W152" s="202"/>
      <c r="X152" s="202"/>
      <c r="Y152" s="202"/>
      <c r="Z152" s="202"/>
    </row>
    <row r="153" ht="15.75" customHeight="1">
      <c r="A153" s="202"/>
      <c r="B153" s="202"/>
      <c r="C153" s="202"/>
      <c r="D153" s="202"/>
      <c r="E153" s="202"/>
      <c r="F153" s="202"/>
      <c r="G153" s="202"/>
      <c r="H153" s="202"/>
      <c r="I153" s="202"/>
      <c r="J153" s="202"/>
      <c r="K153" s="202"/>
      <c r="L153" s="202"/>
      <c r="M153" s="202"/>
      <c r="N153" s="202"/>
      <c r="O153" s="202"/>
      <c r="P153" s="202"/>
      <c r="Q153" s="202"/>
      <c r="R153" s="202"/>
      <c r="S153" s="202"/>
      <c r="T153" s="202"/>
      <c r="U153" s="202"/>
      <c r="V153" s="202"/>
      <c r="W153" s="202"/>
      <c r="X153" s="202"/>
      <c r="Y153" s="202"/>
      <c r="Z153" s="202"/>
    </row>
    <row r="154" ht="15.75" customHeight="1">
      <c r="A154" s="202"/>
      <c r="B154" s="202"/>
      <c r="C154" s="202"/>
      <c r="D154" s="202"/>
      <c r="E154" s="202"/>
      <c r="F154" s="202"/>
      <c r="G154" s="202"/>
      <c r="H154" s="202"/>
      <c r="I154" s="202"/>
      <c r="J154" s="202"/>
      <c r="K154" s="202"/>
      <c r="L154" s="202"/>
      <c r="M154" s="202"/>
      <c r="N154" s="202"/>
      <c r="O154" s="202"/>
      <c r="P154" s="202"/>
      <c r="Q154" s="202"/>
      <c r="R154" s="202"/>
      <c r="S154" s="202"/>
      <c r="T154" s="202"/>
      <c r="U154" s="202"/>
      <c r="V154" s="202"/>
      <c r="W154" s="202"/>
      <c r="X154" s="202"/>
      <c r="Y154" s="202"/>
      <c r="Z154" s="202"/>
    </row>
    <row r="155" ht="15.75" customHeight="1">
      <c r="A155" s="202"/>
      <c r="B155" s="202"/>
      <c r="C155" s="202"/>
      <c r="D155" s="202"/>
      <c r="E155" s="202"/>
      <c r="F155" s="202"/>
      <c r="G155" s="202"/>
      <c r="H155" s="202"/>
      <c r="I155" s="202"/>
      <c r="J155" s="202"/>
      <c r="K155" s="202"/>
      <c r="L155" s="202"/>
      <c r="M155" s="202"/>
      <c r="N155" s="202"/>
      <c r="O155" s="202"/>
      <c r="P155" s="202"/>
      <c r="Q155" s="202"/>
      <c r="R155" s="202"/>
      <c r="S155" s="202"/>
      <c r="T155" s="202"/>
      <c r="U155" s="202"/>
      <c r="V155" s="202"/>
      <c r="W155" s="202"/>
      <c r="X155" s="202"/>
      <c r="Y155" s="202"/>
      <c r="Z155" s="202"/>
    </row>
    <row r="156" ht="15.75" customHeight="1">
      <c r="A156" s="202"/>
      <c r="B156" s="202"/>
      <c r="C156" s="202"/>
      <c r="D156" s="202"/>
      <c r="E156" s="202"/>
      <c r="F156" s="202"/>
      <c r="G156" s="202"/>
      <c r="H156" s="202"/>
      <c r="I156" s="202"/>
      <c r="J156" s="202"/>
      <c r="K156" s="202"/>
      <c r="L156" s="202"/>
      <c r="M156" s="202"/>
      <c r="N156" s="202"/>
      <c r="O156" s="202"/>
      <c r="P156" s="202"/>
      <c r="Q156" s="202"/>
      <c r="R156" s="202"/>
      <c r="S156" s="202"/>
      <c r="T156" s="202"/>
      <c r="U156" s="202"/>
      <c r="V156" s="202"/>
      <c r="W156" s="202"/>
      <c r="X156" s="202"/>
      <c r="Y156" s="202"/>
      <c r="Z156" s="202"/>
    </row>
    <row r="157" ht="15.75" customHeight="1">
      <c r="A157" s="202"/>
      <c r="B157" s="202"/>
      <c r="C157" s="202"/>
      <c r="D157" s="202"/>
      <c r="E157" s="202"/>
      <c r="F157" s="202"/>
      <c r="G157" s="202"/>
      <c r="H157" s="202"/>
      <c r="I157" s="202"/>
      <c r="J157" s="202"/>
      <c r="K157" s="202"/>
      <c r="L157" s="202"/>
      <c r="M157" s="202"/>
      <c r="N157" s="202"/>
      <c r="O157" s="202"/>
      <c r="P157" s="202"/>
      <c r="Q157" s="202"/>
      <c r="R157" s="202"/>
      <c r="S157" s="202"/>
      <c r="T157" s="202"/>
      <c r="U157" s="202"/>
      <c r="V157" s="202"/>
      <c r="W157" s="202"/>
      <c r="X157" s="202"/>
      <c r="Y157" s="202"/>
      <c r="Z157" s="202"/>
    </row>
    <row r="158" ht="15.75" customHeight="1">
      <c r="A158" s="202"/>
      <c r="B158" s="202"/>
      <c r="C158" s="202"/>
      <c r="D158" s="202"/>
      <c r="E158" s="202"/>
      <c r="F158" s="202"/>
      <c r="G158" s="202"/>
      <c r="H158" s="202"/>
      <c r="I158" s="202"/>
      <c r="J158" s="202"/>
      <c r="K158" s="202"/>
      <c r="L158" s="202"/>
      <c r="M158" s="202"/>
      <c r="N158" s="202"/>
      <c r="O158" s="202"/>
      <c r="P158" s="202"/>
      <c r="Q158" s="202"/>
      <c r="R158" s="202"/>
      <c r="S158" s="202"/>
      <c r="T158" s="202"/>
      <c r="U158" s="202"/>
      <c r="V158" s="202"/>
      <c r="W158" s="202"/>
      <c r="X158" s="202"/>
      <c r="Y158" s="202"/>
      <c r="Z158" s="202"/>
    </row>
    <row r="159" ht="15.75" customHeight="1">
      <c r="A159" s="202"/>
      <c r="B159" s="202"/>
      <c r="C159" s="202"/>
      <c r="D159" s="202"/>
      <c r="E159" s="202"/>
      <c r="F159" s="202"/>
      <c r="G159" s="202"/>
      <c r="H159" s="202"/>
      <c r="I159" s="202"/>
      <c r="J159" s="202"/>
      <c r="K159" s="202"/>
      <c r="L159" s="202"/>
      <c r="M159" s="202"/>
      <c r="N159" s="202"/>
      <c r="O159" s="202"/>
      <c r="P159" s="202"/>
      <c r="Q159" s="202"/>
      <c r="R159" s="202"/>
      <c r="S159" s="202"/>
      <c r="T159" s="202"/>
      <c r="U159" s="202"/>
      <c r="V159" s="202"/>
      <c r="W159" s="202"/>
      <c r="X159" s="202"/>
      <c r="Y159" s="202"/>
      <c r="Z159" s="202"/>
    </row>
    <row r="160" ht="15.75" customHeight="1">
      <c r="A160" s="202"/>
      <c r="B160" s="202"/>
      <c r="C160" s="202"/>
      <c r="D160" s="202"/>
      <c r="E160" s="202"/>
      <c r="F160" s="202"/>
      <c r="G160" s="202"/>
      <c r="H160" s="202"/>
      <c r="I160" s="202"/>
      <c r="J160" s="202"/>
      <c r="K160" s="202"/>
      <c r="L160" s="202"/>
      <c r="M160" s="202"/>
      <c r="N160" s="202"/>
      <c r="O160" s="202"/>
      <c r="P160" s="202"/>
      <c r="Q160" s="202"/>
      <c r="R160" s="202"/>
      <c r="S160" s="202"/>
      <c r="T160" s="202"/>
      <c r="U160" s="202"/>
      <c r="V160" s="202"/>
      <c r="W160" s="202"/>
      <c r="X160" s="202"/>
      <c r="Y160" s="202"/>
      <c r="Z160" s="202"/>
    </row>
    <row r="161" ht="15.75" customHeight="1">
      <c r="A161" s="202"/>
      <c r="B161" s="202"/>
      <c r="C161" s="202"/>
      <c r="D161" s="202"/>
      <c r="E161" s="202"/>
      <c r="F161" s="202"/>
      <c r="G161" s="202"/>
      <c r="H161" s="202"/>
      <c r="I161" s="202"/>
      <c r="J161" s="202"/>
      <c r="K161" s="202"/>
      <c r="L161" s="202"/>
      <c r="M161" s="202"/>
      <c r="N161" s="202"/>
      <c r="O161" s="202"/>
      <c r="P161" s="202"/>
      <c r="Q161" s="202"/>
      <c r="R161" s="202"/>
      <c r="S161" s="202"/>
      <c r="T161" s="202"/>
      <c r="U161" s="202"/>
      <c r="V161" s="202"/>
      <c r="W161" s="202"/>
      <c r="X161" s="202"/>
      <c r="Y161" s="202"/>
      <c r="Z161" s="202"/>
    </row>
    <row r="162" ht="15.75" customHeight="1">
      <c r="A162" s="202"/>
      <c r="B162" s="202"/>
      <c r="C162" s="202"/>
      <c r="D162" s="202"/>
      <c r="E162" s="202"/>
      <c r="F162" s="202"/>
      <c r="G162" s="202"/>
      <c r="H162" s="202"/>
      <c r="I162" s="202"/>
      <c r="J162" s="202"/>
      <c r="K162" s="202"/>
      <c r="L162" s="202"/>
      <c r="M162" s="202"/>
      <c r="N162" s="202"/>
      <c r="O162" s="202"/>
      <c r="P162" s="202"/>
      <c r="Q162" s="202"/>
      <c r="R162" s="202"/>
      <c r="S162" s="202"/>
      <c r="T162" s="202"/>
      <c r="U162" s="202"/>
      <c r="V162" s="202"/>
      <c r="W162" s="202"/>
      <c r="X162" s="202"/>
      <c r="Y162" s="202"/>
      <c r="Z162" s="202"/>
    </row>
    <row r="163" ht="15.75" customHeight="1">
      <c r="A163" s="202"/>
      <c r="B163" s="202"/>
      <c r="C163" s="202"/>
      <c r="D163" s="202"/>
      <c r="E163" s="202"/>
      <c r="F163" s="202"/>
      <c r="G163" s="202"/>
      <c r="H163" s="202"/>
      <c r="I163" s="202"/>
      <c r="J163" s="202"/>
      <c r="K163" s="202"/>
      <c r="L163" s="202"/>
      <c r="M163" s="202"/>
      <c r="N163" s="202"/>
      <c r="O163" s="202"/>
      <c r="P163" s="202"/>
      <c r="Q163" s="202"/>
      <c r="R163" s="202"/>
      <c r="S163" s="202"/>
      <c r="T163" s="202"/>
      <c r="U163" s="202"/>
      <c r="V163" s="202"/>
      <c r="W163" s="202"/>
      <c r="X163" s="202"/>
      <c r="Y163" s="202"/>
      <c r="Z163" s="202"/>
    </row>
    <row r="164" ht="15.75" customHeight="1">
      <c r="A164" s="202"/>
      <c r="B164" s="202"/>
      <c r="C164" s="202"/>
      <c r="D164" s="202"/>
      <c r="E164" s="202"/>
      <c r="F164" s="202"/>
      <c r="G164" s="202"/>
      <c r="H164" s="202"/>
      <c r="I164" s="202"/>
      <c r="J164" s="202"/>
      <c r="K164" s="202"/>
      <c r="L164" s="202"/>
      <c r="M164" s="202"/>
      <c r="N164" s="202"/>
      <c r="O164" s="202"/>
      <c r="P164" s="202"/>
      <c r="Q164" s="202"/>
      <c r="R164" s="202"/>
      <c r="S164" s="202"/>
      <c r="T164" s="202"/>
      <c r="U164" s="202"/>
      <c r="V164" s="202"/>
      <c r="W164" s="202"/>
      <c r="X164" s="202"/>
      <c r="Y164" s="202"/>
      <c r="Z164" s="202"/>
    </row>
    <row r="165" ht="15.75" customHeight="1">
      <c r="A165" s="202"/>
      <c r="B165" s="202"/>
      <c r="C165" s="202"/>
      <c r="D165" s="202"/>
      <c r="E165" s="202"/>
      <c r="F165" s="202"/>
      <c r="G165" s="202"/>
      <c r="H165" s="202"/>
      <c r="I165" s="202"/>
      <c r="J165" s="202"/>
      <c r="K165" s="202"/>
      <c r="L165" s="202"/>
      <c r="M165" s="202"/>
      <c r="N165" s="202"/>
      <c r="O165" s="202"/>
      <c r="P165" s="202"/>
      <c r="Q165" s="202"/>
      <c r="R165" s="202"/>
      <c r="S165" s="202"/>
      <c r="T165" s="202"/>
      <c r="U165" s="202"/>
      <c r="V165" s="202"/>
      <c r="W165" s="202"/>
      <c r="X165" s="202"/>
      <c r="Y165" s="202"/>
      <c r="Z165" s="202"/>
    </row>
    <row r="166" ht="15.75" customHeight="1">
      <c r="A166" s="202"/>
      <c r="B166" s="202"/>
      <c r="C166" s="202"/>
      <c r="D166" s="202"/>
      <c r="E166" s="202"/>
      <c r="F166" s="202"/>
      <c r="G166" s="202"/>
      <c r="H166" s="202"/>
      <c r="I166" s="202"/>
      <c r="J166" s="202"/>
      <c r="K166" s="202"/>
      <c r="L166" s="202"/>
      <c r="M166" s="202"/>
      <c r="N166" s="202"/>
      <c r="O166" s="202"/>
      <c r="P166" s="202"/>
      <c r="Q166" s="202"/>
      <c r="R166" s="202"/>
      <c r="S166" s="202"/>
      <c r="T166" s="202"/>
      <c r="U166" s="202"/>
      <c r="V166" s="202"/>
      <c r="W166" s="202"/>
      <c r="X166" s="202"/>
      <c r="Y166" s="202"/>
      <c r="Z166" s="202"/>
    </row>
    <row r="167" ht="15.75" customHeight="1">
      <c r="A167" s="202"/>
      <c r="B167" s="202"/>
      <c r="C167" s="202"/>
      <c r="D167" s="202"/>
      <c r="E167" s="202"/>
      <c r="F167" s="202"/>
      <c r="G167" s="202"/>
      <c r="H167" s="202"/>
      <c r="I167" s="202"/>
      <c r="J167" s="202"/>
      <c r="K167" s="202"/>
      <c r="L167" s="202"/>
      <c r="M167" s="202"/>
      <c r="N167" s="202"/>
      <c r="O167" s="202"/>
      <c r="P167" s="202"/>
      <c r="Q167" s="202"/>
      <c r="R167" s="202"/>
      <c r="S167" s="202"/>
      <c r="T167" s="202"/>
      <c r="U167" s="202"/>
      <c r="V167" s="202"/>
      <c r="W167" s="202"/>
      <c r="X167" s="202"/>
      <c r="Y167" s="202"/>
      <c r="Z167" s="202"/>
    </row>
    <row r="168" ht="15.75" customHeight="1">
      <c r="A168" s="202"/>
      <c r="B168" s="202"/>
      <c r="C168" s="202"/>
      <c r="D168" s="202"/>
      <c r="E168" s="202"/>
      <c r="F168" s="202"/>
      <c r="G168" s="202"/>
      <c r="H168" s="202"/>
      <c r="I168" s="202"/>
      <c r="J168" s="202"/>
      <c r="K168" s="202"/>
      <c r="L168" s="202"/>
      <c r="M168" s="202"/>
      <c r="N168" s="202"/>
      <c r="O168" s="202"/>
      <c r="P168" s="202"/>
      <c r="Q168" s="202"/>
      <c r="R168" s="202"/>
      <c r="S168" s="202"/>
      <c r="T168" s="202"/>
      <c r="U168" s="202"/>
      <c r="V168" s="202"/>
      <c r="W168" s="202"/>
      <c r="X168" s="202"/>
      <c r="Y168" s="202"/>
      <c r="Z168" s="202"/>
    </row>
    <row r="169" ht="15.75" customHeight="1">
      <c r="A169" s="202"/>
      <c r="B169" s="202"/>
      <c r="C169" s="202"/>
      <c r="D169" s="202"/>
      <c r="E169" s="202"/>
      <c r="F169" s="202"/>
      <c r="G169" s="202"/>
      <c r="H169" s="202"/>
      <c r="I169" s="202"/>
      <c r="J169" s="202"/>
      <c r="K169" s="202"/>
      <c r="L169" s="202"/>
      <c r="M169" s="202"/>
      <c r="N169" s="202"/>
      <c r="O169" s="202"/>
      <c r="P169" s="202"/>
      <c r="Q169" s="202"/>
      <c r="R169" s="202"/>
      <c r="S169" s="202"/>
      <c r="T169" s="202"/>
      <c r="U169" s="202"/>
      <c r="V169" s="202"/>
      <c r="W169" s="202"/>
      <c r="X169" s="202"/>
      <c r="Y169" s="202"/>
      <c r="Z169" s="202"/>
    </row>
    <row r="170" ht="15.75" customHeight="1">
      <c r="A170" s="202"/>
      <c r="B170" s="202"/>
      <c r="C170" s="202"/>
      <c r="D170" s="202"/>
      <c r="E170" s="202"/>
      <c r="F170" s="202"/>
      <c r="G170" s="202"/>
      <c r="H170" s="202"/>
      <c r="I170" s="202"/>
      <c r="J170" s="202"/>
      <c r="K170" s="202"/>
      <c r="L170" s="202"/>
      <c r="M170" s="202"/>
      <c r="N170" s="202"/>
      <c r="O170" s="202"/>
      <c r="P170" s="202"/>
      <c r="Q170" s="202"/>
      <c r="R170" s="202"/>
      <c r="S170" s="202"/>
      <c r="T170" s="202"/>
      <c r="U170" s="202"/>
      <c r="V170" s="202"/>
      <c r="W170" s="202"/>
      <c r="X170" s="202"/>
      <c r="Y170" s="202"/>
      <c r="Z170" s="202"/>
    </row>
    <row r="171" ht="15.75" customHeight="1">
      <c r="A171" s="202"/>
      <c r="B171" s="202"/>
      <c r="C171" s="202"/>
      <c r="D171" s="202"/>
      <c r="E171" s="202"/>
      <c r="F171" s="202"/>
      <c r="G171" s="202"/>
      <c r="H171" s="202"/>
      <c r="I171" s="202"/>
      <c r="J171" s="202"/>
      <c r="K171" s="202"/>
      <c r="L171" s="202"/>
      <c r="M171" s="202"/>
      <c r="N171" s="202"/>
      <c r="O171" s="202"/>
      <c r="P171" s="202"/>
      <c r="Q171" s="202"/>
      <c r="R171" s="202"/>
      <c r="S171" s="202"/>
      <c r="T171" s="202"/>
      <c r="U171" s="202"/>
      <c r="V171" s="202"/>
      <c r="W171" s="202"/>
      <c r="X171" s="202"/>
      <c r="Y171" s="202"/>
      <c r="Z171" s="202"/>
    </row>
    <row r="172" ht="15.75" customHeight="1">
      <c r="A172" s="202"/>
      <c r="B172" s="202"/>
      <c r="C172" s="202"/>
      <c r="D172" s="202"/>
      <c r="E172" s="202"/>
      <c r="F172" s="202"/>
      <c r="G172" s="202"/>
      <c r="H172" s="202"/>
      <c r="I172" s="202"/>
      <c r="J172" s="202"/>
      <c r="K172" s="202"/>
      <c r="L172" s="202"/>
      <c r="M172" s="202"/>
      <c r="N172" s="202"/>
      <c r="O172" s="202"/>
      <c r="P172" s="202"/>
      <c r="Q172" s="202"/>
      <c r="R172" s="202"/>
      <c r="S172" s="202"/>
      <c r="T172" s="202"/>
      <c r="U172" s="202"/>
      <c r="V172" s="202"/>
      <c r="W172" s="202"/>
      <c r="X172" s="202"/>
      <c r="Y172" s="202"/>
      <c r="Z172" s="202"/>
    </row>
    <row r="173" ht="15.75" customHeight="1">
      <c r="A173" s="202"/>
      <c r="B173" s="202"/>
      <c r="C173" s="202"/>
      <c r="D173" s="202"/>
      <c r="E173" s="202"/>
      <c r="F173" s="202"/>
      <c r="G173" s="202"/>
      <c r="H173" s="202"/>
      <c r="I173" s="202"/>
      <c r="J173" s="202"/>
      <c r="K173" s="202"/>
      <c r="L173" s="202"/>
      <c r="M173" s="202"/>
      <c r="N173" s="202"/>
      <c r="O173" s="202"/>
      <c r="P173" s="202"/>
      <c r="Q173" s="202"/>
      <c r="R173" s="202"/>
      <c r="S173" s="202"/>
      <c r="T173" s="202"/>
      <c r="U173" s="202"/>
      <c r="V173" s="202"/>
      <c r="W173" s="202"/>
      <c r="X173" s="202"/>
      <c r="Y173" s="202"/>
      <c r="Z173" s="202"/>
    </row>
    <row r="174" ht="15.75" customHeight="1">
      <c r="A174" s="202"/>
      <c r="B174" s="202"/>
      <c r="C174" s="202"/>
      <c r="D174" s="202"/>
      <c r="E174" s="202"/>
      <c r="F174" s="202"/>
      <c r="G174" s="202"/>
      <c r="H174" s="202"/>
      <c r="I174" s="202"/>
      <c r="J174" s="202"/>
      <c r="K174" s="202"/>
      <c r="L174" s="202"/>
      <c r="M174" s="202"/>
      <c r="N174" s="202"/>
      <c r="O174" s="202"/>
      <c r="P174" s="202"/>
      <c r="Q174" s="202"/>
      <c r="R174" s="202"/>
      <c r="S174" s="202"/>
      <c r="T174" s="202"/>
      <c r="U174" s="202"/>
      <c r="V174" s="202"/>
      <c r="W174" s="202"/>
      <c r="X174" s="202"/>
      <c r="Y174" s="202"/>
      <c r="Z174" s="202"/>
    </row>
    <row r="175" ht="15.75" customHeight="1">
      <c r="A175" s="202"/>
      <c r="B175" s="202"/>
      <c r="C175" s="202"/>
      <c r="D175" s="202"/>
      <c r="E175" s="202"/>
      <c r="F175" s="202"/>
      <c r="G175" s="202"/>
      <c r="H175" s="202"/>
      <c r="I175" s="202"/>
      <c r="J175" s="202"/>
      <c r="K175" s="202"/>
      <c r="L175" s="202"/>
      <c r="M175" s="202"/>
      <c r="N175" s="202"/>
      <c r="O175" s="202"/>
      <c r="P175" s="202"/>
      <c r="Q175" s="202"/>
      <c r="R175" s="202"/>
      <c r="S175" s="202"/>
      <c r="T175" s="202"/>
      <c r="U175" s="202"/>
      <c r="V175" s="202"/>
      <c r="W175" s="202"/>
      <c r="X175" s="202"/>
      <c r="Y175" s="202"/>
      <c r="Z175" s="202"/>
    </row>
    <row r="176" ht="15.75" customHeight="1">
      <c r="A176" s="202"/>
      <c r="B176" s="202"/>
      <c r="C176" s="202"/>
      <c r="D176" s="202"/>
      <c r="E176" s="202"/>
      <c r="F176" s="202"/>
      <c r="G176" s="202"/>
      <c r="H176" s="202"/>
      <c r="I176" s="202"/>
      <c r="J176" s="202"/>
      <c r="K176" s="202"/>
      <c r="L176" s="202"/>
      <c r="M176" s="202"/>
      <c r="N176" s="202"/>
      <c r="O176" s="202"/>
      <c r="P176" s="202"/>
      <c r="Q176" s="202"/>
      <c r="R176" s="202"/>
      <c r="S176" s="202"/>
      <c r="T176" s="202"/>
      <c r="U176" s="202"/>
      <c r="V176" s="202"/>
      <c r="W176" s="202"/>
      <c r="X176" s="202"/>
      <c r="Y176" s="202"/>
      <c r="Z176" s="202"/>
    </row>
    <row r="177" ht="15.75" customHeight="1">
      <c r="A177" s="202"/>
      <c r="B177" s="202"/>
      <c r="C177" s="202"/>
      <c r="D177" s="202"/>
      <c r="E177" s="202"/>
      <c r="F177" s="202"/>
      <c r="G177" s="202"/>
      <c r="H177" s="202"/>
      <c r="I177" s="202"/>
      <c r="J177" s="202"/>
      <c r="K177" s="202"/>
      <c r="L177" s="202"/>
      <c r="M177" s="202"/>
      <c r="N177" s="202"/>
      <c r="O177" s="202"/>
      <c r="P177" s="202"/>
      <c r="Q177" s="202"/>
      <c r="R177" s="202"/>
      <c r="S177" s="202"/>
      <c r="T177" s="202"/>
      <c r="U177" s="202"/>
      <c r="V177" s="202"/>
      <c r="W177" s="202"/>
      <c r="X177" s="202"/>
      <c r="Y177" s="202"/>
      <c r="Z177" s="202"/>
    </row>
    <row r="178" ht="15.75" customHeight="1">
      <c r="A178" s="202"/>
      <c r="B178" s="202"/>
      <c r="C178" s="202"/>
      <c r="D178" s="202"/>
      <c r="E178" s="202"/>
      <c r="F178" s="202"/>
      <c r="G178" s="202"/>
      <c r="H178" s="202"/>
      <c r="I178" s="202"/>
      <c r="J178" s="202"/>
      <c r="K178" s="202"/>
      <c r="L178" s="202"/>
      <c r="M178" s="202"/>
      <c r="N178" s="202"/>
      <c r="O178" s="202"/>
      <c r="P178" s="202"/>
      <c r="Q178" s="202"/>
      <c r="R178" s="202"/>
      <c r="S178" s="202"/>
      <c r="T178" s="202"/>
      <c r="U178" s="202"/>
      <c r="V178" s="202"/>
      <c r="W178" s="202"/>
      <c r="X178" s="202"/>
      <c r="Y178" s="202"/>
      <c r="Z178" s="202"/>
    </row>
    <row r="179" ht="15.75" customHeight="1">
      <c r="A179" s="202"/>
      <c r="B179" s="202"/>
      <c r="C179" s="202"/>
      <c r="D179" s="202"/>
      <c r="E179" s="202"/>
      <c r="F179" s="202"/>
      <c r="G179" s="202"/>
      <c r="H179" s="202"/>
      <c r="I179" s="202"/>
      <c r="J179" s="202"/>
      <c r="K179" s="202"/>
      <c r="L179" s="202"/>
      <c r="M179" s="202"/>
      <c r="N179" s="202"/>
      <c r="O179" s="202"/>
      <c r="P179" s="202"/>
      <c r="Q179" s="202"/>
      <c r="R179" s="202"/>
      <c r="S179" s="202"/>
      <c r="T179" s="202"/>
      <c r="U179" s="202"/>
      <c r="V179" s="202"/>
      <c r="W179" s="202"/>
      <c r="X179" s="202"/>
      <c r="Y179" s="202"/>
      <c r="Z179" s="202"/>
    </row>
    <row r="180" ht="15.75" customHeight="1">
      <c r="A180" s="202"/>
      <c r="B180" s="202"/>
      <c r="C180" s="202"/>
      <c r="D180" s="202"/>
      <c r="E180" s="202"/>
      <c r="F180" s="202"/>
      <c r="G180" s="202"/>
      <c r="H180" s="202"/>
      <c r="I180" s="202"/>
      <c r="J180" s="202"/>
      <c r="K180" s="202"/>
      <c r="L180" s="202"/>
      <c r="M180" s="202"/>
      <c r="N180" s="202"/>
      <c r="O180" s="202"/>
      <c r="P180" s="202"/>
      <c r="Q180" s="202"/>
      <c r="R180" s="202"/>
      <c r="S180" s="202"/>
      <c r="T180" s="202"/>
      <c r="U180" s="202"/>
      <c r="V180" s="202"/>
      <c r="W180" s="202"/>
      <c r="X180" s="202"/>
      <c r="Y180" s="202"/>
      <c r="Z180" s="202"/>
    </row>
    <row r="181" ht="15.75" customHeight="1">
      <c r="A181" s="202"/>
      <c r="B181" s="202"/>
      <c r="C181" s="202"/>
      <c r="D181" s="202"/>
      <c r="E181" s="202"/>
      <c r="F181" s="202"/>
      <c r="G181" s="202"/>
      <c r="H181" s="202"/>
      <c r="I181" s="202"/>
      <c r="J181" s="202"/>
      <c r="K181" s="202"/>
      <c r="L181" s="202"/>
      <c r="M181" s="202"/>
      <c r="N181" s="202"/>
      <c r="O181" s="202"/>
      <c r="P181" s="202"/>
      <c r="Q181" s="202"/>
      <c r="R181" s="202"/>
      <c r="S181" s="202"/>
      <c r="T181" s="202"/>
      <c r="U181" s="202"/>
      <c r="V181" s="202"/>
      <c r="W181" s="202"/>
      <c r="X181" s="202"/>
      <c r="Y181" s="202"/>
      <c r="Z181" s="202"/>
    </row>
    <row r="182" ht="15.75" customHeight="1">
      <c r="A182" s="202"/>
      <c r="B182" s="202"/>
      <c r="C182" s="202"/>
      <c r="D182" s="202"/>
      <c r="E182" s="202"/>
      <c r="F182" s="202"/>
      <c r="G182" s="202"/>
      <c r="H182" s="202"/>
      <c r="I182" s="202"/>
      <c r="J182" s="202"/>
      <c r="K182" s="202"/>
      <c r="L182" s="202"/>
      <c r="M182" s="202"/>
      <c r="N182" s="202"/>
      <c r="O182" s="202"/>
      <c r="P182" s="202"/>
      <c r="Q182" s="202"/>
      <c r="R182" s="202"/>
      <c r="S182" s="202"/>
      <c r="T182" s="202"/>
      <c r="U182" s="202"/>
      <c r="V182" s="202"/>
      <c r="W182" s="202"/>
      <c r="X182" s="202"/>
      <c r="Y182" s="202"/>
      <c r="Z182" s="202"/>
    </row>
    <row r="183" ht="15.75" customHeight="1">
      <c r="A183" s="202"/>
      <c r="B183" s="202"/>
      <c r="C183" s="202"/>
      <c r="D183" s="202"/>
      <c r="E183" s="202"/>
      <c r="F183" s="202"/>
      <c r="G183" s="202"/>
      <c r="H183" s="202"/>
      <c r="I183" s="202"/>
      <c r="J183" s="202"/>
      <c r="K183" s="202"/>
      <c r="L183" s="202"/>
      <c r="M183" s="202"/>
      <c r="N183" s="202"/>
      <c r="O183" s="202"/>
      <c r="P183" s="202"/>
      <c r="Q183" s="202"/>
      <c r="R183" s="202"/>
      <c r="S183" s="202"/>
      <c r="T183" s="202"/>
      <c r="U183" s="202"/>
      <c r="V183" s="202"/>
      <c r="W183" s="202"/>
      <c r="X183" s="202"/>
      <c r="Y183" s="202"/>
      <c r="Z183" s="202"/>
    </row>
    <row r="184" ht="15.75" customHeight="1">
      <c r="A184" s="202"/>
      <c r="B184" s="202"/>
      <c r="C184" s="202"/>
      <c r="D184" s="202"/>
      <c r="E184" s="202"/>
      <c r="F184" s="202"/>
      <c r="G184" s="202"/>
      <c r="H184" s="202"/>
      <c r="I184" s="202"/>
      <c r="J184" s="202"/>
      <c r="K184" s="202"/>
      <c r="L184" s="202"/>
      <c r="M184" s="202"/>
      <c r="N184" s="202"/>
      <c r="O184" s="202"/>
      <c r="P184" s="202"/>
      <c r="Q184" s="202"/>
      <c r="R184" s="202"/>
      <c r="S184" s="202"/>
      <c r="T184" s="202"/>
      <c r="U184" s="202"/>
      <c r="V184" s="202"/>
      <c r="W184" s="202"/>
      <c r="X184" s="202"/>
      <c r="Y184" s="202"/>
      <c r="Z184" s="202"/>
    </row>
    <row r="185" ht="15.75" customHeight="1">
      <c r="A185" s="202"/>
      <c r="B185" s="202"/>
      <c r="C185" s="202"/>
      <c r="D185" s="202"/>
      <c r="E185" s="202"/>
      <c r="F185" s="202"/>
      <c r="G185" s="202"/>
      <c r="H185" s="202"/>
      <c r="I185" s="202"/>
      <c r="J185" s="202"/>
      <c r="K185" s="202"/>
      <c r="L185" s="202"/>
      <c r="M185" s="202"/>
      <c r="N185" s="202"/>
      <c r="O185" s="202"/>
      <c r="P185" s="202"/>
      <c r="Q185" s="202"/>
      <c r="R185" s="202"/>
      <c r="S185" s="202"/>
      <c r="T185" s="202"/>
      <c r="U185" s="202"/>
      <c r="V185" s="202"/>
      <c r="W185" s="202"/>
      <c r="X185" s="202"/>
      <c r="Y185" s="202"/>
      <c r="Z185" s="202"/>
    </row>
    <row r="186" ht="15.75" customHeight="1">
      <c r="A186" s="202"/>
      <c r="B186" s="202"/>
      <c r="C186" s="202"/>
      <c r="D186" s="202"/>
      <c r="E186" s="202"/>
      <c r="F186" s="202"/>
      <c r="G186" s="202"/>
      <c r="H186" s="202"/>
      <c r="I186" s="202"/>
      <c r="J186" s="202"/>
      <c r="K186" s="202"/>
      <c r="L186" s="202"/>
      <c r="M186" s="202"/>
      <c r="N186" s="202"/>
      <c r="O186" s="202"/>
      <c r="P186" s="202"/>
      <c r="Q186" s="202"/>
      <c r="R186" s="202"/>
      <c r="S186" s="202"/>
      <c r="T186" s="202"/>
      <c r="U186" s="202"/>
      <c r="V186" s="202"/>
      <c r="W186" s="202"/>
      <c r="X186" s="202"/>
      <c r="Y186" s="202"/>
      <c r="Z186" s="202"/>
    </row>
    <row r="187" ht="15.75" customHeight="1">
      <c r="A187" s="202"/>
      <c r="B187" s="202"/>
      <c r="C187" s="202"/>
      <c r="D187" s="202"/>
      <c r="E187" s="202"/>
      <c r="F187" s="202"/>
      <c r="G187" s="202"/>
      <c r="H187" s="202"/>
      <c r="I187" s="202"/>
      <c r="J187" s="202"/>
      <c r="K187" s="202"/>
      <c r="L187" s="202"/>
      <c r="M187" s="202"/>
      <c r="N187" s="202"/>
      <c r="O187" s="202"/>
      <c r="P187" s="202"/>
      <c r="Q187" s="202"/>
      <c r="R187" s="202"/>
      <c r="S187" s="202"/>
      <c r="T187" s="202"/>
      <c r="U187" s="202"/>
      <c r="V187" s="202"/>
      <c r="W187" s="202"/>
      <c r="X187" s="202"/>
      <c r="Y187" s="202"/>
      <c r="Z187" s="202"/>
    </row>
    <row r="188" ht="15.75" customHeight="1">
      <c r="A188" s="202"/>
      <c r="B188" s="202"/>
      <c r="C188" s="202"/>
      <c r="D188" s="202"/>
      <c r="E188" s="202"/>
      <c r="F188" s="202"/>
      <c r="G188" s="202"/>
      <c r="H188" s="202"/>
      <c r="I188" s="202"/>
      <c r="J188" s="202"/>
      <c r="K188" s="202"/>
      <c r="L188" s="202"/>
      <c r="M188" s="202"/>
      <c r="N188" s="202"/>
      <c r="O188" s="202"/>
      <c r="P188" s="202"/>
      <c r="Q188" s="202"/>
      <c r="R188" s="202"/>
      <c r="S188" s="202"/>
      <c r="T188" s="202"/>
      <c r="U188" s="202"/>
      <c r="V188" s="202"/>
      <c r="W188" s="202"/>
      <c r="X188" s="202"/>
      <c r="Y188" s="202"/>
      <c r="Z188" s="202"/>
    </row>
    <row r="189" ht="15.75" customHeight="1">
      <c r="A189" s="202"/>
      <c r="B189" s="202"/>
      <c r="C189" s="202"/>
      <c r="D189" s="202"/>
      <c r="E189" s="202"/>
      <c r="F189" s="202"/>
      <c r="G189" s="202"/>
      <c r="H189" s="202"/>
      <c r="I189" s="202"/>
      <c r="J189" s="202"/>
      <c r="K189" s="202"/>
      <c r="L189" s="202"/>
      <c r="M189" s="202"/>
      <c r="N189" s="202"/>
      <c r="O189" s="202"/>
      <c r="P189" s="202"/>
      <c r="Q189" s="202"/>
      <c r="R189" s="202"/>
      <c r="S189" s="202"/>
      <c r="T189" s="202"/>
      <c r="U189" s="202"/>
      <c r="V189" s="202"/>
      <c r="W189" s="202"/>
      <c r="X189" s="202"/>
      <c r="Y189" s="202"/>
      <c r="Z189" s="202"/>
    </row>
    <row r="190" ht="15.75" customHeight="1">
      <c r="A190" s="202"/>
      <c r="B190" s="202"/>
      <c r="C190" s="202"/>
      <c r="D190" s="202"/>
      <c r="E190" s="202"/>
      <c r="F190" s="202"/>
      <c r="G190" s="202"/>
      <c r="H190" s="202"/>
      <c r="I190" s="202"/>
      <c r="J190" s="202"/>
      <c r="K190" s="202"/>
      <c r="L190" s="202"/>
      <c r="M190" s="202"/>
      <c r="N190" s="202"/>
      <c r="O190" s="202"/>
      <c r="P190" s="202"/>
      <c r="Q190" s="202"/>
      <c r="R190" s="202"/>
      <c r="S190" s="202"/>
      <c r="T190" s="202"/>
      <c r="U190" s="202"/>
      <c r="V190" s="202"/>
      <c r="W190" s="202"/>
      <c r="X190" s="202"/>
      <c r="Y190" s="202"/>
      <c r="Z190" s="202"/>
    </row>
    <row r="191" ht="15.75" customHeight="1">
      <c r="A191" s="202"/>
      <c r="B191" s="202"/>
      <c r="C191" s="202"/>
      <c r="D191" s="202"/>
      <c r="E191" s="202"/>
      <c r="F191" s="202"/>
      <c r="G191" s="202"/>
      <c r="H191" s="202"/>
      <c r="I191" s="202"/>
      <c r="J191" s="202"/>
      <c r="K191" s="202"/>
      <c r="L191" s="202"/>
      <c r="M191" s="202"/>
      <c r="N191" s="202"/>
      <c r="O191" s="202"/>
      <c r="P191" s="202"/>
      <c r="Q191" s="202"/>
      <c r="R191" s="202"/>
      <c r="S191" s="202"/>
      <c r="T191" s="202"/>
      <c r="U191" s="202"/>
      <c r="V191" s="202"/>
      <c r="W191" s="202"/>
      <c r="X191" s="202"/>
      <c r="Y191" s="202"/>
      <c r="Z191" s="202"/>
    </row>
    <row r="192" ht="15.75" customHeight="1">
      <c r="A192" s="202"/>
      <c r="B192" s="202"/>
      <c r="C192" s="202"/>
      <c r="D192" s="202"/>
      <c r="E192" s="202"/>
      <c r="F192" s="202"/>
      <c r="G192" s="202"/>
      <c r="H192" s="202"/>
      <c r="I192" s="202"/>
      <c r="J192" s="202"/>
      <c r="K192" s="202"/>
      <c r="L192" s="202"/>
      <c r="M192" s="202"/>
      <c r="N192" s="202"/>
      <c r="O192" s="202"/>
      <c r="P192" s="202"/>
      <c r="Q192" s="202"/>
      <c r="R192" s="202"/>
      <c r="S192" s="202"/>
      <c r="T192" s="202"/>
      <c r="U192" s="202"/>
      <c r="V192" s="202"/>
      <c r="W192" s="202"/>
      <c r="X192" s="202"/>
      <c r="Y192" s="202"/>
      <c r="Z192" s="202"/>
    </row>
    <row r="193" ht="15.75" customHeight="1">
      <c r="A193" s="202"/>
      <c r="B193" s="202"/>
      <c r="C193" s="202"/>
      <c r="D193" s="202"/>
      <c r="E193" s="202"/>
      <c r="F193" s="202"/>
      <c r="G193" s="202"/>
      <c r="H193" s="202"/>
      <c r="I193" s="202"/>
      <c r="J193" s="202"/>
      <c r="K193" s="202"/>
      <c r="L193" s="202"/>
      <c r="M193" s="202"/>
      <c r="N193" s="202"/>
      <c r="O193" s="202"/>
      <c r="P193" s="202"/>
      <c r="Q193" s="202"/>
      <c r="R193" s="202"/>
      <c r="S193" s="202"/>
      <c r="T193" s="202"/>
      <c r="U193" s="202"/>
      <c r="V193" s="202"/>
      <c r="W193" s="202"/>
      <c r="X193" s="202"/>
      <c r="Y193" s="202"/>
      <c r="Z193" s="202"/>
    </row>
    <row r="194" ht="15.75" customHeight="1">
      <c r="A194" s="202"/>
      <c r="B194" s="202"/>
      <c r="C194" s="202"/>
      <c r="D194" s="202"/>
      <c r="E194" s="202"/>
      <c r="F194" s="202"/>
      <c r="G194" s="202"/>
      <c r="H194" s="202"/>
      <c r="I194" s="202"/>
      <c r="J194" s="202"/>
      <c r="K194" s="202"/>
      <c r="L194" s="202"/>
      <c r="M194" s="202"/>
      <c r="N194" s="202"/>
      <c r="O194" s="202"/>
      <c r="P194" s="202"/>
      <c r="Q194" s="202"/>
      <c r="R194" s="202"/>
      <c r="S194" s="202"/>
      <c r="T194" s="202"/>
      <c r="U194" s="202"/>
      <c r="V194" s="202"/>
      <c r="W194" s="202"/>
      <c r="X194" s="202"/>
      <c r="Y194" s="202"/>
      <c r="Z194" s="202"/>
    </row>
    <row r="195" ht="15.75" customHeight="1">
      <c r="A195" s="202"/>
      <c r="B195" s="202"/>
      <c r="C195" s="202"/>
      <c r="D195" s="202"/>
      <c r="E195" s="202"/>
      <c r="F195" s="202"/>
      <c r="G195" s="202"/>
      <c r="H195" s="202"/>
      <c r="I195" s="202"/>
      <c r="J195" s="202"/>
      <c r="K195" s="202"/>
      <c r="L195" s="202"/>
      <c r="M195" s="202"/>
      <c r="N195" s="202"/>
      <c r="O195" s="202"/>
      <c r="P195" s="202"/>
      <c r="Q195" s="202"/>
      <c r="R195" s="202"/>
      <c r="S195" s="202"/>
      <c r="T195" s="202"/>
      <c r="U195" s="202"/>
      <c r="V195" s="202"/>
      <c r="W195" s="202"/>
      <c r="X195" s="202"/>
      <c r="Y195" s="202"/>
      <c r="Z195" s="202"/>
    </row>
    <row r="196" ht="15.75" customHeight="1">
      <c r="A196" s="202"/>
      <c r="B196" s="202"/>
      <c r="C196" s="202"/>
      <c r="D196" s="202"/>
      <c r="E196" s="202"/>
      <c r="F196" s="202"/>
      <c r="G196" s="202"/>
      <c r="H196" s="202"/>
      <c r="I196" s="202"/>
      <c r="J196" s="202"/>
      <c r="K196" s="202"/>
      <c r="L196" s="202"/>
      <c r="M196" s="202"/>
      <c r="N196" s="202"/>
      <c r="O196" s="202"/>
      <c r="P196" s="202"/>
      <c r="Q196" s="202"/>
      <c r="R196" s="202"/>
      <c r="S196" s="202"/>
      <c r="T196" s="202"/>
      <c r="U196" s="202"/>
      <c r="V196" s="202"/>
      <c r="W196" s="202"/>
      <c r="X196" s="202"/>
      <c r="Y196" s="202"/>
      <c r="Z196" s="202"/>
    </row>
    <row r="197" ht="15.75" customHeight="1">
      <c r="A197" s="202"/>
      <c r="B197" s="202"/>
      <c r="C197" s="202"/>
      <c r="D197" s="202"/>
      <c r="E197" s="202"/>
      <c r="F197" s="202"/>
      <c r="G197" s="202"/>
      <c r="H197" s="202"/>
      <c r="I197" s="202"/>
      <c r="J197" s="202"/>
      <c r="K197" s="202"/>
      <c r="L197" s="202"/>
      <c r="M197" s="202"/>
      <c r="N197" s="202"/>
      <c r="O197" s="202"/>
      <c r="P197" s="202"/>
      <c r="Q197" s="202"/>
      <c r="R197" s="202"/>
      <c r="S197" s="202"/>
      <c r="T197" s="202"/>
      <c r="U197" s="202"/>
      <c r="V197" s="202"/>
      <c r="W197" s="202"/>
      <c r="X197" s="202"/>
      <c r="Y197" s="202"/>
      <c r="Z197" s="202"/>
    </row>
    <row r="198" ht="15.75" customHeight="1">
      <c r="A198" s="202"/>
      <c r="B198" s="202"/>
      <c r="C198" s="202"/>
      <c r="D198" s="202"/>
      <c r="E198" s="202"/>
      <c r="F198" s="202"/>
      <c r="G198" s="202"/>
      <c r="H198" s="202"/>
      <c r="I198" s="202"/>
      <c r="J198" s="202"/>
      <c r="K198" s="202"/>
      <c r="L198" s="202"/>
      <c r="M198" s="202"/>
      <c r="N198" s="202"/>
      <c r="O198" s="202"/>
      <c r="P198" s="202"/>
      <c r="Q198" s="202"/>
      <c r="R198" s="202"/>
      <c r="S198" s="202"/>
      <c r="T198" s="202"/>
      <c r="U198" s="202"/>
      <c r="V198" s="202"/>
      <c r="W198" s="202"/>
      <c r="X198" s="202"/>
      <c r="Y198" s="202"/>
      <c r="Z198" s="202"/>
    </row>
    <row r="199" ht="15.75" customHeight="1">
      <c r="A199" s="202"/>
      <c r="B199" s="202"/>
      <c r="C199" s="202"/>
      <c r="D199" s="202"/>
      <c r="E199" s="202"/>
      <c r="F199" s="202"/>
      <c r="G199" s="202"/>
      <c r="H199" s="202"/>
      <c r="I199" s="202"/>
      <c r="J199" s="202"/>
      <c r="K199" s="202"/>
      <c r="L199" s="202"/>
      <c r="M199" s="202"/>
      <c r="N199" s="202"/>
      <c r="O199" s="202"/>
      <c r="P199" s="202"/>
      <c r="Q199" s="202"/>
      <c r="R199" s="202"/>
      <c r="S199" s="202"/>
      <c r="T199" s="202"/>
      <c r="U199" s="202"/>
      <c r="V199" s="202"/>
      <c r="W199" s="202"/>
      <c r="X199" s="202"/>
      <c r="Y199" s="202"/>
      <c r="Z199" s="202"/>
    </row>
    <row r="200" ht="15.75" customHeight="1">
      <c r="A200" s="202"/>
      <c r="B200" s="202"/>
      <c r="C200" s="202"/>
      <c r="D200" s="202"/>
      <c r="E200" s="202"/>
      <c r="F200" s="202"/>
      <c r="G200" s="202"/>
      <c r="H200" s="202"/>
      <c r="I200" s="202"/>
      <c r="J200" s="202"/>
      <c r="K200" s="202"/>
      <c r="L200" s="202"/>
      <c r="M200" s="202"/>
      <c r="N200" s="202"/>
      <c r="O200" s="202"/>
      <c r="P200" s="202"/>
      <c r="Q200" s="202"/>
      <c r="R200" s="202"/>
      <c r="S200" s="202"/>
      <c r="T200" s="202"/>
      <c r="U200" s="202"/>
      <c r="V200" s="202"/>
      <c r="W200" s="202"/>
      <c r="X200" s="202"/>
      <c r="Y200" s="202"/>
      <c r="Z200" s="202"/>
    </row>
    <row r="201" ht="15.75" customHeight="1">
      <c r="A201" s="202"/>
      <c r="B201" s="202"/>
      <c r="C201" s="202"/>
      <c r="D201" s="202"/>
      <c r="E201" s="202"/>
      <c r="F201" s="202"/>
      <c r="G201" s="202"/>
      <c r="H201" s="202"/>
      <c r="I201" s="202"/>
      <c r="J201" s="202"/>
      <c r="K201" s="202"/>
      <c r="L201" s="202"/>
      <c r="M201" s="202"/>
      <c r="N201" s="202"/>
      <c r="O201" s="202"/>
      <c r="P201" s="202"/>
      <c r="Q201" s="202"/>
      <c r="R201" s="202"/>
      <c r="S201" s="202"/>
      <c r="T201" s="202"/>
      <c r="U201" s="202"/>
      <c r="V201" s="202"/>
      <c r="W201" s="202"/>
      <c r="X201" s="202"/>
      <c r="Y201" s="202"/>
      <c r="Z201" s="202"/>
    </row>
    <row r="202" ht="15.75" customHeight="1">
      <c r="A202" s="202"/>
      <c r="B202" s="202"/>
      <c r="C202" s="202"/>
      <c r="D202" s="202"/>
      <c r="E202" s="202"/>
      <c r="F202" s="202"/>
      <c r="G202" s="202"/>
      <c r="H202" s="202"/>
      <c r="I202" s="202"/>
      <c r="J202" s="202"/>
      <c r="K202" s="202"/>
      <c r="L202" s="202"/>
      <c r="M202" s="202"/>
      <c r="N202" s="202"/>
      <c r="O202" s="202"/>
      <c r="P202" s="202"/>
      <c r="Q202" s="202"/>
      <c r="R202" s="202"/>
      <c r="S202" s="202"/>
      <c r="T202" s="202"/>
      <c r="U202" s="202"/>
      <c r="V202" s="202"/>
      <c r="W202" s="202"/>
      <c r="X202" s="202"/>
      <c r="Y202" s="202"/>
      <c r="Z202" s="202"/>
    </row>
    <row r="203" ht="15.75" customHeight="1">
      <c r="A203" s="202"/>
      <c r="B203" s="202"/>
      <c r="C203" s="202"/>
      <c r="D203" s="202"/>
      <c r="E203" s="202"/>
      <c r="F203" s="202"/>
      <c r="G203" s="202"/>
      <c r="H203" s="202"/>
      <c r="I203" s="202"/>
      <c r="J203" s="202"/>
      <c r="K203" s="202"/>
      <c r="L203" s="202"/>
      <c r="M203" s="202"/>
      <c r="N203" s="202"/>
      <c r="O203" s="202"/>
      <c r="P203" s="202"/>
      <c r="Q203" s="202"/>
      <c r="R203" s="202"/>
      <c r="S203" s="202"/>
      <c r="T203" s="202"/>
      <c r="U203" s="202"/>
      <c r="V203" s="202"/>
      <c r="W203" s="202"/>
      <c r="X203" s="202"/>
      <c r="Y203" s="202"/>
      <c r="Z203" s="202"/>
    </row>
    <row r="204" ht="15.75" customHeight="1">
      <c r="A204" s="202"/>
      <c r="B204" s="202"/>
      <c r="C204" s="202"/>
      <c r="D204" s="202"/>
      <c r="E204" s="202"/>
      <c r="F204" s="202"/>
      <c r="G204" s="202"/>
      <c r="H204" s="202"/>
      <c r="I204" s="202"/>
      <c r="J204" s="202"/>
      <c r="K204" s="202"/>
      <c r="L204" s="202"/>
      <c r="M204" s="202"/>
      <c r="N204" s="202"/>
      <c r="O204" s="202"/>
      <c r="P204" s="202"/>
      <c r="Q204" s="202"/>
      <c r="R204" s="202"/>
      <c r="S204" s="202"/>
      <c r="T204" s="202"/>
      <c r="U204" s="202"/>
      <c r="V204" s="202"/>
      <c r="W204" s="202"/>
      <c r="X204" s="202"/>
      <c r="Y204" s="202"/>
      <c r="Z204" s="202"/>
    </row>
    <row r="205" ht="15.75" customHeight="1">
      <c r="A205" s="202"/>
      <c r="B205" s="202"/>
      <c r="C205" s="202"/>
      <c r="D205" s="202"/>
      <c r="E205" s="202"/>
      <c r="F205" s="202"/>
      <c r="G205" s="202"/>
      <c r="H205" s="202"/>
      <c r="I205" s="202"/>
      <c r="J205" s="202"/>
      <c r="K205" s="202"/>
      <c r="L205" s="202"/>
      <c r="M205" s="202"/>
      <c r="N205" s="202"/>
      <c r="O205" s="202"/>
      <c r="P205" s="202"/>
      <c r="Q205" s="202"/>
      <c r="R205" s="202"/>
      <c r="S205" s="202"/>
      <c r="T205" s="202"/>
      <c r="U205" s="202"/>
      <c r="V205" s="202"/>
      <c r="W205" s="202"/>
      <c r="X205" s="202"/>
      <c r="Y205" s="202"/>
      <c r="Z205" s="202"/>
    </row>
    <row r="206" ht="15.75" customHeight="1">
      <c r="A206" s="202"/>
      <c r="B206" s="202"/>
      <c r="C206" s="202"/>
      <c r="D206" s="202"/>
      <c r="E206" s="202"/>
      <c r="F206" s="202"/>
      <c r="G206" s="202"/>
      <c r="H206" s="202"/>
      <c r="I206" s="202"/>
      <c r="J206" s="202"/>
      <c r="K206" s="202"/>
      <c r="L206" s="202"/>
      <c r="M206" s="202"/>
      <c r="N206" s="202"/>
      <c r="O206" s="202"/>
      <c r="P206" s="202"/>
      <c r="Q206" s="202"/>
      <c r="R206" s="202"/>
      <c r="S206" s="202"/>
      <c r="T206" s="202"/>
      <c r="U206" s="202"/>
      <c r="V206" s="202"/>
      <c r="W206" s="202"/>
      <c r="X206" s="202"/>
      <c r="Y206" s="202"/>
      <c r="Z206" s="202"/>
    </row>
    <row r="207" ht="15.75" customHeight="1">
      <c r="A207" s="202"/>
      <c r="B207" s="202"/>
      <c r="C207" s="202"/>
      <c r="D207" s="202"/>
      <c r="E207" s="202"/>
      <c r="F207" s="202"/>
      <c r="G207" s="202"/>
      <c r="H207" s="202"/>
      <c r="I207" s="202"/>
      <c r="J207" s="202"/>
      <c r="K207" s="202"/>
      <c r="L207" s="202"/>
      <c r="M207" s="202"/>
      <c r="N207" s="202"/>
      <c r="O207" s="202"/>
      <c r="P207" s="202"/>
      <c r="Q207" s="202"/>
      <c r="R207" s="202"/>
      <c r="S207" s="202"/>
      <c r="T207" s="202"/>
      <c r="U207" s="202"/>
      <c r="V207" s="202"/>
      <c r="W207" s="202"/>
      <c r="X207" s="202"/>
      <c r="Y207" s="202"/>
      <c r="Z207" s="202"/>
    </row>
    <row r="208" ht="15.75" customHeight="1">
      <c r="A208" s="202"/>
      <c r="B208" s="202"/>
      <c r="C208" s="202"/>
      <c r="D208" s="202"/>
      <c r="E208" s="202"/>
      <c r="F208" s="202"/>
      <c r="G208" s="202"/>
      <c r="H208" s="202"/>
      <c r="I208" s="202"/>
      <c r="J208" s="202"/>
      <c r="K208" s="202"/>
      <c r="L208" s="202"/>
      <c r="M208" s="202"/>
      <c r="N208" s="202"/>
      <c r="O208" s="202"/>
      <c r="P208" s="202"/>
      <c r="Q208" s="202"/>
      <c r="R208" s="202"/>
      <c r="S208" s="202"/>
      <c r="T208" s="202"/>
      <c r="U208" s="202"/>
      <c r="V208" s="202"/>
      <c r="W208" s="202"/>
      <c r="X208" s="202"/>
      <c r="Y208" s="202"/>
      <c r="Z208" s="202"/>
    </row>
    <row r="209" ht="15.75" customHeight="1">
      <c r="A209" s="202"/>
      <c r="B209" s="202"/>
      <c r="C209" s="202"/>
      <c r="D209" s="202"/>
      <c r="E209" s="202"/>
      <c r="F209" s="202"/>
      <c r="G209" s="202"/>
      <c r="H209" s="202"/>
      <c r="I209" s="202"/>
      <c r="J209" s="202"/>
      <c r="K209" s="202"/>
      <c r="L209" s="202"/>
      <c r="M209" s="202"/>
      <c r="N209" s="202"/>
      <c r="O209" s="202"/>
      <c r="P209" s="202"/>
      <c r="Q209" s="202"/>
      <c r="R209" s="202"/>
      <c r="S209" s="202"/>
      <c r="T209" s="202"/>
      <c r="U209" s="202"/>
      <c r="V209" s="202"/>
      <c r="W209" s="202"/>
      <c r="X209" s="202"/>
      <c r="Y209" s="202"/>
      <c r="Z209" s="202"/>
    </row>
    <row r="210" ht="15.75" customHeight="1">
      <c r="A210" s="202"/>
      <c r="B210" s="202"/>
      <c r="C210" s="202"/>
      <c r="D210" s="202"/>
      <c r="E210" s="202"/>
      <c r="F210" s="202"/>
      <c r="G210" s="202"/>
      <c r="H210" s="202"/>
      <c r="I210" s="202"/>
      <c r="J210" s="202"/>
      <c r="K210" s="202"/>
      <c r="L210" s="202"/>
      <c r="M210" s="202"/>
      <c r="N210" s="202"/>
      <c r="O210" s="202"/>
      <c r="P210" s="202"/>
      <c r="Q210" s="202"/>
      <c r="R210" s="202"/>
      <c r="S210" s="202"/>
      <c r="T210" s="202"/>
      <c r="U210" s="202"/>
      <c r="V210" s="202"/>
      <c r="W210" s="202"/>
      <c r="X210" s="202"/>
      <c r="Y210" s="202"/>
      <c r="Z210" s="202"/>
    </row>
    <row r="211" ht="15.75" customHeight="1">
      <c r="A211" s="202"/>
      <c r="B211" s="202"/>
      <c r="C211" s="202"/>
      <c r="D211" s="202"/>
      <c r="E211" s="202"/>
      <c r="F211" s="202"/>
      <c r="G211" s="202"/>
      <c r="H211" s="202"/>
      <c r="I211" s="202"/>
      <c r="J211" s="202"/>
      <c r="K211" s="202"/>
      <c r="L211" s="202"/>
      <c r="M211" s="202"/>
      <c r="N211" s="202"/>
      <c r="O211" s="202"/>
      <c r="P211" s="202"/>
      <c r="Q211" s="202"/>
      <c r="R211" s="202"/>
      <c r="S211" s="202"/>
      <c r="T211" s="202"/>
      <c r="U211" s="202"/>
      <c r="V211" s="202"/>
      <c r="W211" s="202"/>
      <c r="X211" s="202"/>
      <c r="Y211" s="202"/>
      <c r="Z211" s="202"/>
    </row>
    <row r="212" ht="15.75" customHeight="1">
      <c r="A212" s="202"/>
      <c r="B212" s="202"/>
      <c r="C212" s="202"/>
      <c r="D212" s="202"/>
      <c r="E212" s="202"/>
      <c r="F212" s="202"/>
      <c r="G212" s="202"/>
      <c r="H212" s="202"/>
      <c r="I212" s="202"/>
      <c r="J212" s="202"/>
      <c r="K212" s="202"/>
      <c r="L212" s="202"/>
      <c r="M212" s="202"/>
      <c r="N212" s="202"/>
      <c r="O212" s="202"/>
      <c r="P212" s="202"/>
      <c r="Q212" s="202"/>
      <c r="R212" s="202"/>
      <c r="S212" s="202"/>
      <c r="T212" s="202"/>
      <c r="U212" s="202"/>
      <c r="V212" s="202"/>
      <c r="W212" s="202"/>
      <c r="X212" s="202"/>
      <c r="Y212" s="202"/>
      <c r="Z212" s="202"/>
    </row>
    <row r="213" ht="15.75" customHeight="1">
      <c r="A213" s="202"/>
      <c r="B213" s="202"/>
      <c r="C213" s="202"/>
      <c r="D213" s="202"/>
      <c r="E213" s="202"/>
      <c r="F213" s="202"/>
      <c r="G213" s="202"/>
      <c r="H213" s="202"/>
      <c r="I213" s="202"/>
      <c r="J213" s="202"/>
      <c r="K213" s="202"/>
      <c r="L213" s="202"/>
      <c r="M213" s="202"/>
      <c r="N213" s="202"/>
      <c r="O213" s="202"/>
      <c r="P213" s="202"/>
      <c r="Q213" s="202"/>
      <c r="R213" s="202"/>
      <c r="S213" s="202"/>
      <c r="T213" s="202"/>
      <c r="U213" s="202"/>
      <c r="V213" s="202"/>
      <c r="W213" s="202"/>
      <c r="X213" s="202"/>
      <c r="Y213" s="202"/>
      <c r="Z213" s="202"/>
    </row>
    <row r="214" ht="15.75" customHeight="1">
      <c r="A214" s="202"/>
      <c r="B214" s="202"/>
      <c r="C214" s="202"/>
      <c r="D214" s="202"/>
      <c r="E214" s="202"/>
      <c r="F214" s="202"/>
      <c r="G214" s="202"/>
      <c r="H214" s="202"/>
      <c r="I214" s="202"/>
      <c r="J214" s="202"/>
      <c r="K214" s="202"/>
      <c r="L214" s="202"/>
      <c r="M214" s="202"/>
      <c r="N214" s="202"/>
      <c r="O214" s="202"/>
      <c r="P214" s="202"/>
      <c r="Q214" s="202"/>
      <c r="R214" s="202"/>
      <c r="S214" s="202"/>
      <c r="T214" s="202"/>
      <c r="U214" s="202"/>
      <c r="V214" s="202"/>
      <c r="W214" s="202"/>
      <c r="X214" s="202"/>
      <c r="Y214" s="202"/>
      <c r="Z214" s="202"/>
    </row>
    <row r="215" ht="15.75" customHeight="1">
      <c r="A215" s="202"/>
      <c r="B215" s="202"/>
      <c r="C215" s="202"/>
      <c r="D215" s="202"/>
      <c r="E215" s="202"/>
      <c r="F215" s="202"/>
      <c r="G215" s="202"/>
      <c r="H215" s="202"/>
      <c r="I215" s="202"/>
      <c r="J215" s="202"/>
      <c r="K215" s="202"/>
      <c r="L215" s="202"/>
      <c r="M215" s="202"/>
      <c r="N215" s="202"/>
      <c r="O215" s="202"/>
      <c r="P215" s="202"/>
      <c r="Q215" s="202"/>
      <c r="R215" s="202"/>
      <c r="S215" s="202"/>
      <c r="T215" s="202"/>
      <c r="U215" s="202"/>
      <c r="V215" s="202"/>
      <c r="W215" s="202"/>
      <c r="X215" s="202"/>
      <c r="Y215" s="202"/>
      <c r="Z215" s="202"/>
    </row>
    <row r="216" ht="15.75" customHeight="1">
      <c r="A216" s="202"/>
      <c r="B216" s="202"/>
      <c r="C216" s="202"/>
      <c r="D216" s="202"/>
      <c r="E216" s="202"/>
      <c r="F216" s="202"/>
      <c r="G216" s="202"/>
      <c r="H216" s="202"/>
      <c r="I216" s="202"/>
      <c r="J216" s="202"/>
      <c r="K216" s="202"/>
      <c r="L216" s="202"/>
      <c r="M216" s="202"/>
      <c r="N216" s="202"/>
      <c r="O216" s="202"/>
      <c r="P216" s="202"/>
      <c r="Q216" s="202"/>
      <c r="R216" s="202"/>
      <c r="S216" s="202"/>
      <c r="T216" s="202"/>
      <c r="U216" s="202"/>
      <c r="V216" s="202"/>
      <c r="W216" s="202"/>
      <c r="X216" s="202"/>
      <c r="Y216" s="202"/>
      <c r="Z216" s="202"/>
    </row>
    <row r="217" ht="15.75" customHeight="1">
      <c r="A217" s="202"/>
      <c r="B217" s="202"/>
      <c r="C217" s="202"/>
      <c r="D217" s="202"/>
      <c r="E217" s="202"/>
      <c r="F217" s="202"/>
      <c r="G217" s="202"/>
      <c r="H217" s="202"/>
      <c r="I217" s="202"/>
      <c r="J217" s="202"/>
      <c r="K217" s="202"/>
      <c r="L217" s="202"/>
      <c r="M217" s="202"/>
      <c r="N217" s="202"/>
      <c r="O217" s="202"/>
      <c r="P217" s="202"/>
      <c r="Q217" s="202"/>
      <c r="R217" s="202"/>
      <c r="S217" s="202"/>
      <c r="T217" s="202"/>
      <c r="U217" s="202"/>
      <c r="V217" s="202"/>
      <c r="W217" s="202"/>
      <c r="X217" s="202"/>
      <c r="Y217" s="202"/>
      <c r="Z217" s="202"/>
    </row>
    <row r="218" ht="15.75" customHeight="1">
      <c r="A218" s="202"/>
      <c r="B218" s="202"/>
      <c r="C218" s="202"/>
      <c r="D218" s="202"/>
      <c r="E218" s="202"/>
      <c r="F218" s="202"/>
      <c r="G218" s="202"/>
      <c r="H218" s="202"/>
      <c r="I218" s="202"/>
      <c r="J218" s="202"/>
      <c r="K218" s="202"/>
      <c r="L218" s="202"/>
      <c r="M218" s="202"/>
      <c r="N218" s="202"/>
      <c r="O218" s="202"/>
      <c r="P218" s="202"/>
      <c r="Q218" s="202"/>
      <c r="R218" s="202"/>
      <c r="S218" s="202"/>
      <c r="T218" s="202"/>
      <c r="U218" s="202"/>
      <c r="V218" s="202"/>
      <c r="W218" s="202"/>
      <c r="X218" s="202"/>
      <c r="Y218" s="202"/>
      <c r="Z218" s="202"/>
    </row>
    <row r="219" ht="15.75" customHeight="1">
      <c r="A219" s="202"/>
      <c r="B219" s="202"/>
      <c r="C219" s="202"/>
      <c r="D219" s="202"/>
      <c r="E219" s="202"/>
      <c r="F219" s="202"/>
      <c r="G219" s="202"/>
      <c r="H219" s="202"/>
      <c r="I219" s="202"/>
      <c r="J219" s="202"/>
      <c r="K219" s="202"/>
      <c r="L219" s="202"/>
      <c r="M219" s="202"/>
      <c r="N219" s="202"/>
      <c r="O219" s="202"/>
      <c r="P219" s="202"/>
      <c r="Q219" s="202"/>
      <c r="R219" s="202"/>
      <c r="S219" s="202"/>
      <c r="T219" s="202"/>
      <c r="U219" s="202"/>
      <c r="V219" s="202"/>
      <c r="W219" s="202"/>
      <c r="X219" s="202"/>
      <c r="Y219" s="202"/>
      <c r="Z219" s="202"/>
    </row>
    <row r="220" ht="15.75" customHeight="1">
      <c r="A220" s="202"/>
      <c r="B220" s="202"/>
      <c r="C220" s="202"/>
      <c r="D220" s="202"/>
      <c r="E220" s="202"/>
      <c r="F220" s="202"/>
      <c r="G220" s="202"/>
      <c r="H220" s="202"/>
      <c r="I220" s="202"/>
      <c r="J220" s="202"/>
      <c r="K220" s="202"/>
      <c r="L220" s="202"/>
      <c r="M220" s="202"/>
      <c r="N220" s="202"/>
      <c r="O220" s="202"/>
      <c r="P220" s="202"/>
      <c r="Q220" s="202"/>
      <c r="R220" s="202"/>
      <c r="S220" s="202"/>
      <c r="T220" s="202"/>
      <c r="U220" s="202"/>
      <c r="V220" s="202"/>
      <c r="W220" s="202"/>
      <c r="X220" s="202"/>
      <c r="Y220" s="202"/>
      <c r="Z220" s="202"/>
    </row>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rawing r:id="rId1"/>
</worksheet>
</file>