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5"/>
  <workbookPr showInkAnnotation="0" autoCompressPictures="0"/>
  <mc:AlternateContent xmlns:mc="http://schemas.openxmlformats.org/markup-compatibility/2006">
    <mc:Choice Requires="x15">
      <x15ac:absPath xmlns:x15ac="http://schemas.microsoft.com/office/spreadsheetml/2010/11/ac" url="/Users/andymckenna/Library/Mobile Documents/com~apple~CloudDocs/Documents/Acquitain/Online Courses/A Step By Step Guide to CRO/Lead Magnets/"/>
    </mc:Choice>
  </mc:AlternateContent>
  <xr:revisionPtr revIDLastSave="0" documentId="8_{E27C0188-AF86-144B-B9C9-607DA01781E8}" xr6:coauthVersionLast="47" xr6:coauthVersionMax="47" xr10:uidLastSave="{00000000-0000-0000-0000-000000000000}"/>
  <bookViews>
    <workbookView xWindow="1960" yWindow="2060" windowWidth="28260" windowHeight="14260" activeTab="1" xr2:uid="{00000000-000D-0000-FFFF-FFFF00000000}"/>
  </bookViews>
  <sheets>
    <sheet name="Cover" sheetId="3" r:id="rId1"/>
    <sheet name="Matrix" sheetId="1" r:id="rId2"/>
    <sheet name="Top 5 Tests" sheetId="2" r:id="rId3"/>
  </sheets>
  <definedNames>
    <definedName name="_xlnm._FilterDatabase" localSheetId="1" hidden="1">Matrix!$A$2:$Z$11</definedName>
    <definedName name="_xlnm.Print_Area" localSheetId="1">Matrix!$A$1:$AA$11</definedName>
    <definedName name="Z_0865483B_9BE5_47A2_87E2_5939148DBFCE_.wvu.Cols" localSheetId="1" hidden="1">Matrix!$E:$F,Matrix!#REF!</definedName>
    <definedName name="Z_0865483B_9BE5_47A2_87E2_5939148DBFCE_.wvu.FilterData" localSheetId="1" hidden="1">Matrix!$C$2:$Z$13</definedName>
    <definedName name="Z_0865483B_9BE5_47A2_87E2_5939148DBFCE_.wvu.PrintArea" localSheetId="1" hidden="1">Matrix!$C$2:$Z$13</definedName>
    <definedName name="Z_1BB75858_6156_4D23_B204_DB3A21B9999C_.wvu.FilterData" localSheetId="1" hidden="1">Matrix!$C$2:$Z$11</definedName>
    <definedName name="Z_1BB75858_6156_4D23_B204_DB3A21B9999C_.wvu.PrintArea" localSheetId="1" hidden="1">Matrix!$C$2:$Z$13</definedName>
    <definedName name="Z_4348C4DE_4DD5_4C77_B72C_70646C6DD2F5_.wvu.FilterData" localSheetId="1" hidden="1">Matrix!$C$2:$Z$13</definedName>
    <definedName name="Z_63AC2588_665A_488D_BB88_410454957801_.wvu.FilterData" localSheetId="1" hidden="1">Matrix!$C$2:$Z$13</definedName>
    <definedName name="Z_63AC2588_665A_488D_BB88_410454957801_.wvu.PrintArea" localSheetId="1" hidden="1">Matrix!$C$2:$Z$13</definedName>
    <definedName name="Z_A056CB69_A1F1_4B4F_AD37_4A628090E9E7_.wvu.FilterData" localSheetId="1" hidden="1">Matrix!$C$2:$Z$13</definedName>
    <definedName name="Z_ABF64527_9C71_459A_8287_5E5D95A0E853_.wvu.FilterData" localSheetId="1" hidden="1">Matrix!$C$2:$Z$11</definedName>
    <definedName name="Z_ABF64527_9C71_459A_8287_5E5D95A0E853_.wvu.PrintArea" localSheetId="1" hidden="1">Matrix!$C$2:$Z$13</definedName>
    <definedName name="Z_DD4DF287_0710_44D2_B8FF_A6724554466A_.wvu.FilterData" localSheetId="1" hidden="1">Matrix!$C$2:$Z$11</definedName>
    <definedName name="Z_FC038B12_523B_4187_9195_CFB4681C9C71_.wvu.FilterData" localSheetId="1" hidden="1">Matrix!$C$2:$Z$13</definedName>
    <definedName name="Z_FC038B12_523B_4187_9195_CFB4681C9C71_.wvu.PrintArea" localSheetId="1" hidden="1">Matrix!$C$2:$Z$13</definedName>
    <definedName name="Z_FCA7A004_5467_4429_A0F8_FCAC96BB0AE4_.wvu.FilterData" localSheetId="1" hidden="1">Matrix!$C$2:$Z$13</definedName>
    <definedName name="Z_FCA7A004_5467_4429_A0F8_FCAC96BB0AE4_.wvu.PrintArea" localSheetId="1" hidden="1">Matrix!$C$2:$Z$13</definedName>
  </definedNames>
  <calcPr calcId="191029"/>
  <customWorkbookViews>
    <customWorkbookView name="CRWE - Personal View" guid="{0865483B-9BE5-47A2-87E2-5939148DBFCE}" mergeInterval="0" personalView="1" yWindow="37" windowWidth="1268" windowHeight="734" activeSheetId="1"/>
    <customWorkbookView name="WCEW - Personal View" guid="{ABF64527-9C71-459A-8287-5E5D95A0E853}" mergeInterval="0" personalView="1" maximized="1" windowWidth="1020" windowHeight="626" activeSheetId="1"/>
    <customWorkbookView name="shhx - Personal View" guid="{1BB75858-6156-4D23-B204-DB3A21B9999C}" mergeInterval="0" personalView="1" maximized="1" windowWidth="1276" windowHeight="601" activeSheetId="1"/>
    <customWorkbookView name="SNFI - Personal View" guid="{63AC2588-665A-488D-BB88-410454957801}" mergeInterval="0" personalView="1" maximized="1" windowWidth="1362" windowHeight="596" activeSheetId="1"/>
    <customWorkbookView name="Trudi Ilter - Personal View" guid="{FCA7A004-5467-4429-A0F8-FCAC96BB0AE4}" mergeInterval="0" personalView="1" maximized="1" windowWidth="1276" windowHeight="601" activeSheetId="1"/>
    <customWorkbookView name="maui - Personal View" guid="{DE9DEBDB-7A76-4E62-9339-71BD489B1D3B}" mergeInterval="0" personalView="1" maximized="1" windowWidth="1916" windowHeight="900" activeSheetId="2"/>
    <customWorkbookView name="Clayton, Simon (Personal Lines, Direct Line Group) - Personal View" guid="{FC038B12-523B-4187-9195-CFB4681C9C71}" mergeInterval="0" personalView="1" maximized="1" xWindow="1" yWindow="1" windowWidth="1617" windowHeight="85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V10" i="1" l="1"/>
  <c r="V9" i="1"/>
  <c r="V8" i="1"/>
  <c r="V7" i="1"/>
  <c r="V6" i="1"/>
  <c r="V5" i="1"/>
  <c r="Q10" i="1" l="1"/>
  <c r="Q5" i="1"/>
  <c r="Q6" i="1"/>
  <c r="Q7" i="1"/>
  <c r="Q8" i="1"/>
  <c r="Q9" i="1"/>
  <c r="R10" i="1" l="1"/>
  <c r="T5" i="1"/>
  <c r="T9" i="1"/>
  <c r="T6" i="1"/>
  <c r="T7" i="1"/>
  <c r="T8" i="1"/>
  <c r="T10" i="1"/>
  <c r="R8" i="1"/>
  <c r="R7" i="1"/>
  <c r="R6" i="1"/>
  <c r="R5" i="1"/>
  <c r="R9" i="1"/>
  <c r="S7" i="1" l="1"/>
  <c r="S8" i="1"/>
  <c r="C6" i="2"/>
  <c r="C2" i="2"/>
  <c r="C5" i="2"/>
  <c r="C3" i="2"/>
  <c r="C4" i="2"/>
  <c r="S5" i="1"/>
  <c r="S6" i="1"/>
  <c r="S9" i="1"/>
  <c r="S10" i="1"/>
  <c r="B4" i="2" l="1" a="1"/>
  <c r="B4" i="2" s="1"/>
  <c r="A4" i="2" a="1"/>
  <c r="A4" i="2" s="1"/>
  <c r="B3" i="2" a="1"/>
  <c r="B3" i="2" s="1"/>
  <c r="A3" i="2" a="1"/>
  <c r="A3" i="2" s="1"/>
  <c r="A6" i="2" a="1"/>
  <c r="A6" i="2" s="1"/>
  <c r="B6" i="2" a="1"/>
  <c r="B6" i="2" s="1"/>
  <c r="B5" i="2" a="1"/>
  <c r="B5" i="2" s="1"/>
  <c r="A5" i="2" a="1"/>
  <c r="A5" i="2" s="1"/>
  <c r="A2" i="2" a="1"/>
  <c r="A2" i="2" s="1"/>
  <c r="B2" i="2" a="1"/>
  <c r="B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<sst xmlns="http://schemas.openxmlformats.org/spreadsheetml/2006/main" count="117" uniqueCount="100">
  <si>
    <t>Hypothesis</t>
  </si>
  <si>
    <t>Test</t>
  </si>
  <si>
    <t>Target ID</t>
  </si>
  <si>
    <t>Estimated benefits</t>
  </si>
  <si>
    <t>Homepage</t>
  </si>
  <si>
    <t>Status</t>
  </si>
  <si>
    <t>Strategic Objective</t>
  </si>
  <si>
    <t>Problem Statement</t>
  </si>
  <si>
    <t>KPI</t>
  </si>
  <si>
    <t>Section</t>
  </si>
  <si>
    <t>Page</t>
  </si>
  <si>
    <t>Bounce rate</t>
  </si>
  <si>
    <t>1. Bounce rate reduces
2. Conversion rate increases</t>
  </si>
  <si>
    <t>Success criteria - Primary metric(s)</t>
  </si>
  <si>
    <t>Success criteria - Secondary metric(s)</t>
  </si>
  <si>
    <t>Promote the Loans section of the site in the top banner and include a call to action linking through to that section.</t>
  </si>
  <si>
    <t>Experiment ID</t>
  </si>
  <si>
    <t>1. In planning</t>
  </si>
  <si>
    <t>2. Approved</t>
  </si>
  <si>
    <t>3. Live</t>
  </si>
  <si>
    <t>4. Complete</t>
  </si>
  <si>
    <t xml:space="preserve">Visitors are bouncing from the homepage at a higher rate than the industry average. We want to reduce the bounce rate on the homepage, so that more visitors click through to the product pages. </t>
  </si>
  <si>
    <t>If we include clearer signposting on the homepage, then more visitors will click through to the product pages because they will have a clearer understanding of what they need to do.</t>
  </si>
  <si>
    <t xml:space="preserve">TOTAL Priority </t>
  </si>
  <si>
    <r>
      <t>Confidence
1-5</t>
    </r>
    <r>
      <rPr>
        <sz val="12"/>
        <rFont val="Century Gothic"/>
        <family val="1"/>
      </rPr>
      <t xml:space="preserve"> (1=Low, 5=High)</t>
    </r>
  </si>
  <si>
    <r>
      <t xml:space="preserve">Impact
1-5 </t>
    </r>
    <r>
      <rPr>
        <sz val="12"/>
        <rFont val="Century Gothic"/>
        <family val="2"/>
      </rPr>
      <t>(1=Low, 5=High)</t>
    </r>
  </si>
  <si>
    <r>
      <t xml:space="preserve">Traffic 1-5 </t>
    </r>
    <r>
      <rPr>
        <sz val="12"/>
        <rFont val="Century Gothic"/>
        <family val="1"/>
      </rPr>
      <t>(1=Low, 5=High)</t>
    </r>
  </si>
  <si>
    <r>
      <t xml:space="preserve">Effort
1-5 </t>
    </r>
    <r>
      <rPr>
        <sz val="12"/>
        <rFont val="Century Gothic"/>
        <family val="2"/>
      </rPr>
      <t>(1=Easy, 5=Hard)</t>
    </r>
  </si>
  <si>
    <t>App starts</t>
  </si>
  <si>
    <t>If the content on PPC landing pages is tailored around the search term entered to generate the page, then we will see an uplift in CTR because user intent will be better satisfied</t>
  </si>
  <si>
    <t>Content on PPC landing pages is not consistent with the search terms used to generate the landing page</t>
  </si>
  <si>
    <t>The product pages do not appear to be optimised for customer clickthrough.</t>
  </si>
  <si>
    <t>If the product pages are better optimised, then more visitors will click through to the application form because they will be more primed and qualified to progress.</t>
  </si>
  <si>
    <t>Benchmarked against competitor selling methods, we can make improvements on how we sell ancillaries</t>
  </si>
  <si>
    <t>Remove default radio button from ancillary sections</t>
  </si>
  <si>
    <t>If the default radio button from the ancillary sections on the premium page is removed, then more visitors will select ancillary products because they will be forced to make a choice</t>
  </si>
  <si>
    <t>Products</t>
  </si>
  <si>
    <t>PDP</t>
  </si>
  <si>
    <t>PPC landing page</t>
  </si>
  <si>
    <t>Stand-alone</t>
  </si>
  <si>
    <t>Our form is lengthy for customers to fill out and we have got a number of customers dropping off. Opportunity to make a better journey</t>
  </si>
  <si>
    <t>If we reduce the form journey by removing optional questions, then more applicants will get a quote because there will be less friction within the journey</t>
  </si>
  <si>
    <t>Remove optional form fields</t>
  </si>
  <si>
    <t>Application form</t>
  </si>
  <si>
    <t>Ancillary penetration</t>
  </si>
  <si>
    <t>Optimise the product pages per best practice heuristics</t>
  </si>
  <si>
    <t>Improve message match between search ad and landing page headlines</t>
  </si>
  <si>
    <t>1. Clicks on banner CTA</t>
  </si>
  <si>
    <t>1. Clicks on sticky CTA button</t>
  </si>
  <si>
    <t>1. Starts an application</t>
  </si>
  <si>
    <t>1. Selects an ancillary product</t>
  </si>
  <si>
    <t>Increase revenue</t>
  </si>
  <si>
    <t>Increase AOV</t>
  </si>
  <si>
    <t>Increase quote volumes</t>
  </si>
  <si>
    <t>App submissions</t>
  </si>
  <si>
    <t>How to Use:</t>
  </si>
  <si>
    <t>1. Go to the Matrix tab and list your CRO test ideas.</t>
  </si>
  <si>
    <t>2. Score each idea from 1–5 for Impact, Confidence, Effort, and Traffic Volume.</t>
  </si>
  <si>
    <t>3. The Priority Score calculates automatically (Impact × Confidence × Traffic ÷ Effort).</t>
  </si>
  <si>
    <t>Scoring Legend</t>
  </si>
  <si>
    <t>Use these definitions when assigning 1–5 scores:</t>
  </si>
  <si>
    <t>Score</t>
  </si>
  <si>
    <t>Impact</t>
  </si>
  <si>
    <t>Confidence</t>
  </si>
  <si>
    <t>Effort</t>
  </si>
  <si>
    <t>Traffic</t>
  </si>
  <si>
    <t>Cosmetic or negligible change</t>
  </si>
  <si>
    <t>Pure guess, no evidence</t>
  </si>
  <si>
    <t>Very easy, low resources</t>
  </si>
  <si>
    <t>Very low traffic (months to test)</t>
  </si>
  <si>
    <t>Small improvement</t>
  </si>
  <si>
    <t>Weak evidence (one data source)</t>
  </si>
  <si>
    <t>Small effort, minor changes</t>
  </si>
  <si>
    <t>Low traffic (slow test)</t>
  </si>
  <si>
    <t>Moderate improvement</t>
  </si>
  <si>
    <t>Some evidence (analytics or research)</t>
  </si>
  <si>
    <t>Medium effort, 1–2 teams</t>
  </si>
  <si>
    <t>Large impact likely</t>
  </si>
  <si>
    <t>Strong evidence (multiple sources)</t>
  </si>
  <si>
    <t>Harder, requires design + dev</t>
  </si>
  <si>
    <t>Game-changing, revenue critical</t>
  </si>
  <si>
    <t>Very strong evidence, proven pattern</t>
  </si>
  <si>
    <t>Very hard, complex/multi-team</t>
  </si>
  <si>
    <t>Testing Prioritisation Planner Matrix – Quick Start Guide</t>
  </si>
  <si>
    <t>Test Idea</t>
  </si>
  <si>
    <t>Priority Score</t>
  </si>
  <si>
    <t>Our form is hard for customers to fill out as there are too many similar questions</t>
  </si>
  <si>
    <t>If we make the questions less similar, then more applicants will get a quote because there will be less friction within the journey</t>
  </si>
  <si>
    <t>Differentiate the questions</t>
  </si>
  <si>
    <t>Rank</t>
  </si>
  <si>
    <t>Show?</t>
  </si>
  <si>
    <t>Rank Order</t>
  </si>
  <si>
    <t>Top N</t>
  </si>
  <si>
    <t>Row#</t>
  </si>
  <si>
    <t>TopPos</t>
  </si>
  <si>
    <t>(RowRef)</t>
  </si>
  <si>
    <t>4. Priority Score is colour-coded (green = higher priority).</t>
  </si>
  <si>
    <t>High traffic (3-4 weeks to test)</t>
  </si>
  <si>
    <t>Very high traffic (2-3 weeks to test)</t>
  </si>
  <si>
    <t>Decent traffic (&gt; 4 weeks to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</si>
</sst>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Red]\-&quot;£&quot;#,##0"/>
  </numFmts>
  <fonts count="19" x14ac:knownFonts="1">
    <font>
      <sz val="10"/>
      <name val="Arial"/>
    </font>
    <font>
      <sz val="8"/>
      <name val="Arial"/>
      <family val="2"/>
    </font>
    <font>
      <sz val="10"/>
      <name val="Century Gothic"/>
      <family val="2"/>
    </font>
    <font>
      <sz val="11"/>
      <name val="Century Gothic"/>
      <family val="2"/>
    </font>
    <font>
      <sz val="16"/>
      <name val="Century Gothic"/>
      <family val="2"/>
    </font>
    <font>
      <b/>
      <sz val="16"/>
      <name val="Century Gothic"/>
      <family val="2"/>
    </font>
    <font>
      <sz val="12"/>
      <name val="Century Gothic"/>
      <family val="2"/>
    </font>
    <font>
      <sz val="12"/>
      <name val="Arial"/>
      <family val="2"/>
    </font>
    <font>
      <b/>
      <sz val="12"/>
      <name val="Century Gothic"/>
      <family val="2"/>
    </font>
    <font>
      <sz val="11"/>
      <name val="Arial"/>
      <family val="2"/>
    </font>
    <font>
      <sz val="11"/>
      <color indexed="55"/>
      <name val="Century Gothic"/>
      <family val="2"/>
    </font>
    <font>
      <b/>
      <sz val="12"/>
      <color indexed="9"/>
      <name val="Century Gothic"/>
      <family val="2"/>
    </font>
    <font>
      <sz val="12"/>
      <name val="Century Gothic"/>
      <family val="1"/>
    </font>
    <font>
      <b/>
      <sz val="12"/>
      <name val="Century Gothic"/>
      <family val="1"/>
    </font>
    <font>
      <sz val="11"/>
      <color rgb="FF000000"/>
      <name val="Calibri"/>
      <family val="2"/>
    </font>
    <font>
      <b/>
      <sz val="14"/>
      <name val="Calibri"/>
      <family val="2"/>
    </font>
    <font>
      <sz val="11"/>
      <name val="Calibri"/>
      <family val="2"/>
    </font>
    <font>
      <i/>
      <sz val="11"/>
      <name val="Calibri"/>
      <family val="2"/>
    </font>
    <font>
      <b/>
      <sz val="11"/>
      <name val="Calibri"/>
      <family val="2"/>
    </font>
  </fonts>
  <fills count="8">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indexed="47"/>
        <bgColor indexed="64"/>
      </patternFill>
    </fill>
    <fill>
      <patternFill patternType="solid">
        <fgColor indexed="62"/>
        <bgColor indexed="64"/>
      </patternFill>
    </fill>
    <fill>
      <patternFill patternType="solid">
        <fgColor indexed="52"/>
        <bgColor indexed="64"/>
      </patternFill>
    </fill>
    <fill>
      <patternFill patternType="solid">
        <fgColor rgb="FFEEEEEE"/>
        <bgColor rgb="FFEEEEEE"/>
      </patternFill>
    </fill>
  </fills>
  <borders count="11">
    <border>
      <left/>
      <right/>
      <top/>
      <bottom/>
      <diagonal/>
    </border>
    <border>
      <left/>
      <right/>
      <top style="dotted">
        <color indexed="55"/>
      </top>
      <bottom style="dotted">
        <color indexed="55"/>
      </bottom>
      <diagonal/>
    </border>
    <border>
      <left/>
      <right/>
      <top style="dotted">
        <color indexed="55"/>
      </top>
      <bottom/>
      <diagonal/>
    </border>
    <border>
      <left/>
      <right/>
      <top/>
      <bottom style="dotted">
        <color indexed="55"/>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rgb="FFCCCCCC"/>
      </left>
      <right style="thin">
        <color rgb="FFCCCCCC"/>
      </right>
      <top style="thin">
        <color rgb="FFCCCCCC"/>
      </top>
      <bottom style="thin">
        <color rgb="FFCCCCCC"/>
      </bottom>
      <diagonal/>
    </border>
    <border>
      <left/>
      <right style="thin">
        <color rgb="FFCCCCCC"/>
      </right>
      <top style="thin">
        <color rgb="FFCCCCCC"/>
      </top>
      <bottom style="thin">
        <color rgb="FFCCCCCC"/>
      </bottom>
      <diagonal/>
    </border>
    <border>
      <left style="thin">
        <color rgb="FFCCCCCC"/>
      </left>
      <right style="thin">
        <color rgb="FFCCCCCC"/>
      </right>
      <top/>
      <bottom style="thin">
        <color rgb="FFCCCCCC"/>
      </bottom>
      <diagonal/>
    </border>
    <border>
      <left/>
      <right style="thin">
        <color rgb="FFCCCCCC"/>
      </right>
      <top/>
      <bottom style="thin">
        <color rgb="FFCCCCCC"/>
      </bottom>
      <diagonal/>
    </border>
  </borders>
  <cellStyleXfs count="1">
    <xf numFmtId="0" fontId="0" fillId="0" borderId="0"/>
  </cellStyleXfs>
  <cellXfs count="52">
    <xf numFmtId="0" fontId="0" fillId="0" borderId="0" xfId="0"/>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0" xfId="0" applyFont="1" applyFill="1" applyAlignment="1">
      <alignment horizontal="left" vertical="center" wrapText="1"/>
    </xf>
    <xf numFmtId="0" fontId="10" fillId="2" borderId="1"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5" fillId="3" borderId="3" xfId="0" applyFont="1" applyFill="1" applyBorder="1" applyAlignment="1">
      <alignment horizontal="left" vertical="center"/>
    </xf>
    <xf numFmtId="0" fontId="4" fillId="3" borderId="3" xfId="0" applyFont="1" applyFill="1" applyBorder="1" applyAlignment="1">
      <alignment horizontal="center" vertical="center"/>
    </xf>
    <xf numFmtId="0" fontId="5" fillId="2" borderId="0" xfId="0" applyFont="1" applyFill="1" applyAlignment="1">
      <alignment horizontal="left" vertical="center"/>
    </xf>
    <xf numFmtId="0" fontId="5" fillId="4" borderId="3" xfId="0" applyFont="1" applyFill="1" applyBorder="1" applyAlignment="1">
      <alignment horizontal="center" vertical="center"/>
    </xf>
    <xf numFmtId="0" fontId="5" fillId="4" borderId="3" xfId="0" applyFont="1" applyFill="1" applyBorder="1" applyAlignment="1">
      <alignment horizontal="left" vertical="center"/>
    </xf>
    <xf numFmtId="0" fontId="4" fillId="2" borderId="0" xfId="0" applyFont="1" applyFill="1" applyAlignment="1">
      <alignment horizontal="left" vertical="center"/>
    </xf>
    <xf numFmtId="0" fontId="4" fillId="0" borderId="3" xfId="0" applyFont="1" applyBorder="1" applyAlignment="1">
      <alignment horizontal="left" vertical="center"/>
    </xf>
    <xf numFmtId="0" fontId="5" fillId="3" borderId="1" xfId="0" applyFont="1" applyFill="1" applyBorder="1" applyAlignment="1">
      <alignment horizontal="left" vertical="center"/>
    </xf>
    <xf numFmtId="0" fontId="4"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 xfId="0" applyFont="1" applyFill="1" applyBorder="1" applyAlignment="1">
      <alignment horizontal="left" vertical="center"/>
    </xf>
    <xf numFmtId="0" fontId="4" fillId="0" borderId="1" xfId="0" applyFont="1" applyBorder="1" applyAlignment="1">
      <alignment horizontal="left" vertical="center"/>
    </xf>
    <xf numFmtId="0" fontId="5" fillId="0" borderId="1" xfId="0" applyFont="1" applyBorder="1" applyAlignment="1">
      <alignment horizontal="left" vertical="center"/>
    </xf>
    <xf numFmtId="0" fontId="4" fillId="3" borderId="3" xfId="0" applyFont="1" applyFill="1" applyBorder="1" applyAlignment="1">
      <alignment horizontal="left" vertical="center"/>
    </xf>
    <xf numFmtId="0" fontId="4" fillId="3" borderId="1" xfId="0" applyFont="1" applyFill="1" applyBorder="1" applyAlignment="1">
      <alignment horizontal="left" vertical="center"/>
    </xf>
    <xf numFmtId="0" fontId="0" fillId="2" borderId="0" xfId="0" applyFill="1"/>
    <xf numFmtId="0" fontId="7" fillId="2" borderId="0" xfId="0" applyFont="1" applyFill="1"/>
    <xf numFmtId="0" fontId="9" fillId="2" borderId="0" xfId="0" applyFont="1" applyFill="1"/>
    <xf numFmtId="0" fontId="11" fillId="5" borderId="4" xfId="0" applyFont="1" applyFill="1" applyBorder="1" applyAlignment="1">
      <alignment horizontal="center" vertical="center" wrapText="1"/>
    </xf>
    <xf numFmtId="0" fontId="8" fillId="2" borderId="0" xfId="0" applyFont="1" applyFill="1" applyAlignment="1">
      <alignment horizontal="center" vertical="center" wrapText="1"/>
    </xf>
    <xf numFmtId="0" fontId="8" fillId="6" borderId="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0" xfId="0" applyFont="1" applyFill="1" applyAlignment="1">
      <alignment horizontal="center" vertical="center" wrapText="1"/>
    </xf>
    <xf numFmtId="0" fontId="6" fillId="0" borderId="0" xfId="0" applyFont="1" applyAlignment="1">
      <alignment horizontal="center" vertical="center" wrapText="1"/>
    </xf>
    <xf numFmtId="0" fontId="3" fillId="0" borderId="3" xfId="0" applyFont="1" applyBorder="1" applyAlignment="1">
      <alignment horizontal="left" vertical="center"/>
    </xf>
    <xf numFmtId="164" fontId="3" fillId="2" borderId="1" xfId="0" applyNumberFormat="1" applyFont="1" applyFill="1" applyBorder="1" applyAlignment="1">
      <alignment horizontal="center" vertical="center" wrapText="1"/>
    </xf>
    <xf numFmtId="0" fontId="13" fillId="6" borderId="4" xfId="0" applyFont="1" applyFill="1" applyBorder="1" applyAlignment="1">
      <alignment horizontal="center" vertical="center" wrapText="1"/>
    </xf>
    <xf numFmtId="0" fontId="14" fillId="0" borderId="0" xfId="0" applyFont="1"/>
    <xf numFmtId="0" fontId="15" fillId="0" borderId="0" xfId="0" applyFont="1"/>
    <xf numFmtId="0" fontId="16" fillId="0" borderId="0" xfId="0" applyFont="1"/>
    <xf numFmtId="0" fontId="17" fillId="0" borderId="0" xfId="0" applyFont="1"/>
    <xf numFmtId="0" fontId="18" fillId="7" borderId="7" xfId="0" applyFont="1" applyFill="1" applyBorder="1" applyAlignment="1">
      <alignment horizontal="left" vertical="center" wrapText="1"/>
    </xf>
    <xf numFmtId="0" fontId="18" fillId="7" borderId="8" xfId="0" applyFont="1" applyFill="1" applyBorder="1" applyAlignment="1">
      <alignment horizontal="left" vertical="center" wrapText="1"/>
    </xf>
    <xf numFmtId="0" fontId="16" fillId="0" borderId="9" xfId="0" applyFont="1" applyBorder="1" applyAlignment="1">
      <alignment horizontal="left" vertical="top" wrapText="1"/>
    </xf>
    <xf numFmtId="0" fontId="16" fillId="0" borderId="10" xfId="0" applyFont="1" applyBorder="1" applyAlignment="1">
      <alignment horizontal="left" vertical="top" wrapText="1"/>
    </xf>
    <xf numFmtId="0" fontId="3" fillId="0" borderId="1" xfId="0" applyFont="1" applyBorder="1" applyAlignment="1">
      <alignment horizontal="center" vertical="center" wrapText="1"/>
    </xf>
    <xf numFmtId="0" fontId="18"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Top Tests by Priority Score</a:t>
            </a:r>
          </a:p>
        </c:rich>
      </c:tx>
      <c:overlay val="0"/>
    </c:title>
    <c:autoTitleDeleted val="0"/>
    <c:plotArea>
      <c:layout/>
      <c:barChart>
        <c:barDir val="col"/>
        <c:grouping val="clustered"/>
        <c:varyColors val="0"/>
        <c:ser>
          <c:idx val="0"/>
          <c:order val="0"/>
          <c:tx>
            <c:strRef>
              <c:f>'Top 5 Tests'!$B$1</c:f>
              <c:strCache>
                <c:ptCount val="1"/>
                <c:pt idx="0">
                  <c:v>Priority Score</c:v>
                </c:pt>
              </c:strCache>
            </c:strRef>
          </c:tx>
          <c:spPr>
            <a:ln>
              <a:prstDash val="solid"/>
            </a:ln>
          </c:spPr>
          <c:invertIfNegative val="0"/>
          <c:cat>
            <c:strRef>
              <c:f>'Top 5 Tests'!$A$2:$A$6</c:f>
              <c:strCache>
                <c:ptCount val="5"/>
                <c:pt idx="0">
                  <c:v>Remove optional form fields</c:v>
                </c:pt>
                <c:pt idx="1">
                  <c:v>Optimise the product pages per best practice heuristics</c:v>
                </c:pt>
                <c:pt idx="2">
                  <c:v>Improve message match between search ad and landing page headlines</c:v>
                </c:pt>
                <c:pt idx="3">
                  <c:v>Differentiate the questions</c:v>
                </c:pt>
                <c:pt idx="4">
                  <c:v>Promote the Loans section of the site in the top banner and include a call to action linking through to that section.</c:v>
                </c:pt>
              </c:strCache>
            </c:strRef>
          </c:cat>
          <c:val>
            <c:numRef>
              <c:f>'Top 5 Tests'!$B$2:$B$6</c:f>
              <c:numCache>
                <c:formatCode>General</c:formatCode>
                <c:ptCount val="5"/>
                <c:pt idx="0">
                  <c:v>36</c:v>
                </c:pt>
                <c:pt idx="1">
                  <c:v>30</c:v>
                </c:pt>
                <c:pt idx="2">
                  <c:v>24</c:v>
                </c:pt>
                <c:pt idx="3">
                  <c:v>24</c:v>
                </c:pt>
                <c:pt idx="4">
                  <c:v>16</c:v>
                </c:pt>
              </c:numCache>
            </c:numRef>
          </c:val>
          <c:extLst>
            <c:ext xmlns:c16="http://schemas.microsoft.com/office/drawing/2014/chart" uri="{C3380CC4-5D6E-409C-BE32-E72D297353CC}">
              <c16:uniqueId val="{00000000-D399-3E4C-8E07-F234E4BD1612}"/>
            </c:ext>
          </c:extLst>
        </c:ser>
        <c:dLbls>
          <c:showLegendKey val="0"/>
          <c:showVal val="0"/>
          <c:showCatName val="0"/>
          <c:showSerName val="0"/>
          <c:showPercent val="0"/>
          <c:showBubbleSize val="0"/>
        </c:dLbls>
        <c:gapWidth val="150"/>
        <c:axId val="10"/>
        <c:axId val="100"/>
      </c:barChart>
      <c:catAx>
        <c:axId val="10"/>
        <c:scaling>
          <c:orientation val="minMax"/>
        </c:scaling>
        <c:delete val="0"/>
        <c:axPos val="b"/>
        <c:title>
          <c:tx>
            <c:rich>
              <a:bodyPr/>
              <a:lstStyle/>
              <a:p>
                <a:pPr>
                  <a:defRPr/>
                </a:pPr>
                <a:r>
                  <a:rPr lang="en-GB"/>
                  <a:t>Test Idea</a:t>
                </a:r>
              </a:p>
            </c:rich>
          </c:tx>
          <c:overlay val="0"/>
        </c:title>
        <c:numFmt formatCode="General" sourceLinked="1"/>
        <c:majorTickMark val="none"/>
        <c:minorTickMark val="none"/>
        <c:tickLblPos val="nextTo"/>
        <c:crossAx val="100"/>
        <c:crosses val="autoZero"/>
        <c:auto val="0"/>
        <c:lblAlgn val="ctr"/>
        <c:lblOffset val="100"/>
        <c:noMultiLvlLbl val="0"/>
      </c:catAx>
      <c:valAx>
        <c:axId val="100"/>
        <c:scaling>
          <c:orientation val="minMax"/>
        </c:scaling>
        <c:delete val="0"/>
        <c:axPos val="l"/>
        <c:majorGridlines/>
        <c:title>
          <c:tx>
            <c:rich>
              <a:bodyPr/>
              <a:lstStyle/>
              <a:p>
                <a:pPr>
                  <a:defRPr/>
                </a:pPr>
                <a:r>
                  <a:rPr lang="en-GB"/>
                  <a:t>Priority Score</a:t>
                </a:r>
              </a:p>
            </c:rich>
          </c:tx>
          <c:overlay val="0"/>
        </c:title>
        <c:numFmt formatCode="General" sourceLinked="1"/>
        <c:majorTickMark val="none"/>
        <c:minorTickMark val="none"/>
        <c:tickLblPos val="nextTo"/>
        <c:crossAx val="1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12700</xdr:colOff>
      <xdr:row>9</xdr:row>
      <xdr:rowOff>12700</xdr:rowOff>
    </xdr:from>
    <xdr:ext cx="8572500" cy="2700000"/>
    <xdr:graphicFrame macro="">
      <xdr:nvGraphicFramePr>
        <xdr:cNvPr id="5" name="Chart 4">
          <a:extLst>
            <a:ext uri="{FF2B5EF4-FFF2-40B4-BE49-F238E27FC236}">
              <a16:creationId xmlns:a16="http://schemas.microsoft.com/office/drawing/2014/main" id="{D296F23A-01BB-D24E-9B61-AB8BE4D10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CD5DB-D632-7C4E-92A6-FA6E870370DB}">
  <dimension ref="A1:E17"/>
  <sheetViews>
    <sheetView workbookViewId="0">
      <selection sqref="A1:E17"/>
    </sheetView>
  </sheetViews>
  <sheetFormatPr baseColWidth="10" defaultRowHeight="13" x14ac:dyDescent="0.15"/>
  <cols>
    <col min="1" max="1" width="8" customWidth="1"/>
    <col min="2" max="2" width="28" customWidth="1"/>
    <col min="3" max="3" width="29.5" customWidth="1"/>
    <col min="4" max="4" width="28" customWidth="1"/>
    <col min="5" max="5" width="27.83203125" customWidth="1"/>
  </cols>
  <sheetData>
    <row r="1" spans="1:5" ht="15" x14ac:dyDescent="0.2">
      <c r="A1" s="42" t="s">
        <v>83</v>
      </c>
      <c r="B1" s="42"/>
      <c r="C1" s="42"/>
      <c r="D1" s="42"/>
      <c r="E1" s="42"/>
    </row>
    <row r="2" spans="1:5" ht="15" x14ac:dyDescent="0.2">
      <c r="A2" s="42"/>
      <c r="B2" s="42"/>
      <c r="C2" s="42"/>
      <c r="D2" s="42"/>
      <c r="E2" s="42"/>
    </row>
    <row r="3" spans="1:5" ht="15" x14ac:dyDescent="0.2">
      <c r="A3" s="42" t="s">
        <v>55</v>
      </c>
      <c r="B3" s="42"/>
      <c r="C3" s="42"/>
      <c r="D3" s="42"/>
      <c r="E3" s="42"/>
    </row>
    <row r="4" spans="1:5" ht="15" x14ac:dyDescent="0.2">
      <c r="A4" s="42" t="s">
        <v>56</v>
      </c>
      <c r="B4" s="42"/>
      <c r="C4" s="42"/>
      <c r="D4" s="42"/>
      <c r="E4" s="42"/>
    </row>
    <row r="5" spans="1:5" ht="15" x14ac:dyDescent="0.2">
      <c r="A5" s="42" t="s">
        <v>57</v>
      </c>
      <c r="B5" s="42"/>
      <c r="C5" s="42"/>
      <c r="D5" s="42"/>
      <c r="E5" s="42"/>
    </row>
    <row r="6" spans="1:5" ht="15" x14ac:dyDescent="0.2">
      <c r="A6" s="42" t="s">
        <v>58</v>
      </c>
      <c r="B6" s="42"/>
      <c r="C6" s="42"/>
      <c r="D6" s="42"/>
      <c r="E6" s="42"/>
    </row>
    <row r="7" spans="1:5" ht="15" x14ac:dyDescent="0.2">
      <c r="A7" s="42" t="s">
        <v>96</v>
      </c>
      <c r="B7" s="42"/>
      <c r="C7" s="42"/>
      <c r="D7" s="42"/>
      <c r="E7" s="42"/>
    </row>
    <row r="8" spans="1:5" ht="15" x14ac:dyDescent="0.2">
      <c r="A8" s="42"/>
      <c r="B8" s="42"/>
      <c r="C8" s="42"/>
      <c r="D8" s="42"/>
      <c r="E8" s="42"/>
    </row>
    <row r="9" spans="1:5" ht="19" x14ac:dyDescent="0.25">
      <c r="A9" s="43" t="s">
        <v>59</v>
      </c>
      <c r="B9" s="43"/>
      <c r="C9" s="44"/>
      <c r="D9" s="44"/>
      <c r="E9" s="44"/>
    </row>
    <row r="10" spans="1:5" ht="15" x14ac:dyDescent="0.2">
      <c r="A10" s="45" t="s">
        <v>60</v>
      </c>
      <c r="B10" s="45"/>
      <c r="C10" s="45"/>
      <c r="D10" s="44"/>
      <c r="E10" s="44"/>
    </row>
    <row r="11" spans="1:5" ht="15" x14ac:dyDescent="0.2">
      <c r="A11" s="44"/>
      <c r="B11" s="44"/>
      <c r="C11" s="44"/>
      <c r="D11" s="44"/>
      <c r="E11" s="44"/>
    </row>
    <row r="12" spans="1:5" ht="16" x14ac:dyDescent="0.15">
      <c r="A12" s="46" t="s">
        <v>61</v>
      </c>
      <c r="B12" s="47" t="s">
        <v>62</v>
      </c>
      <c r="C12" s="47" t="s">
        <v>63</v>
      </c>
      <c r="D12" s="47" t="s">
        <v>64</v>
      </c>
      <c r="E12" s="47" t="s">
        <v>65</v>
      </c>
    </row>
    <row r="13" spans="1:5" ht="16" x14ac:dyDescent="0.15">
      <c r="A13" s="48">
        <v>1</v>
      </c>
      <c r="B13" s="49" t="s">
        <v>66</v>
      </c>
      <c r="C13" s="49" t="s">
        <v>67</v>
      </c>
      <c r="D13" s="49" t="s">
        <v>68</v>
      </c>
      <c r="E13" s="49" t="s">
        <v>69</v>
      </c>
    </row>
    <row r="14" spans="1:5" ht="16" x14ac:dyDescent="0.15">
      <c r="A14" s="48">
        <v>2</v>
      </c>
      <c r="B14" s="49" t="s">
        <v>70</v>
      </c>
      <c r="C14" s="49" t="s">
        <v>71</v>
      </c>
      <c r="D14" s="49" t="s">
        <v>72</v>
      </c>
      <c r="E14" s="49" t="s">
        <v>73</v>
      </c>
    </row>
    <row r="15" spans="1:5" ht="16" x14ac:dyDescent="0.15">
      <c r="A15" s="48">
        <v>3</v>
      </c>
      <c r="B15" s="49" t="s">
        <v>74</v>
      </c>
      <c r="C15" s="49" t="s">
        <v>75</v>
      </c>
      <c r="D15" s="49" t="s">
        <v>76</v>
      </c>
      <c r="E15" s="49" t="s">
        <v>99</v>
      </c>
    </row>
    <row r="16" spans="1:5" ht="16" x14ac:dyDescent="0.15">
      <c r="A16" s="48">
        <v>4</v>
      </c>
      <c r="B16" s="49" t="s">
        <v>77</v>
      </c>
      <c r="C16" s="49" t="s">
        <v>78</v>
      </c>
      <c r="D16" s="49" t="s">
        <v>79</v>
      </c>
      <c r="E16" s="49" t="s">
        <v>97</v>
      </c>
    </row>
    <row r="17" spans="1:5" ht="16" x14ac:dyDescent="0.15">
      <c r="A17" s="48">
        <v>5</v>
      </c>
      <c r="B17" s="49" t="s">
        <v>80</v>
      </c>
      <c r="C17" s="49" t="s">
        <v>81</v>
      </c>
      <c r="D17" s="49" t="s">
        <v>82</v>
      </c>
      <c r="E17" s="49" t="s">
        <v>98</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899"/>
  <sheetViews>
    <sheetView tabSelected="1" zoomScale="70" zoomScaleNormal="70" zoomScaleSheetLayoutView="40" workbookViewId="0">
      <pane ySplit="3" topLeftCell="A4" activePane="bottomLeft" state="frozen"/>
      <selection pane="bottomLeft" activeCell="B5" sqref="B5"/>
    </sheetView>
  </sheetViews>
  <sheetFormatPr baseColWidth="10" defaultColWidth="9.1640625" defaultRowHeight="13" x14ac:dyDescent="0.15"/>
  <cols>
    <col min="1" max="1" width="15.33203125" style="3" customWidth="1"/>
    <col min="2" max="2" width="21.1640625" style="1" customWidth="1"/>
    <col min="3" max="3" width="19.1640625" style="1" customWidth="1"/>
    <col min="4" max="6" width="35.6640625" style="1" customWidth="1"/>
    <col min="7" max="7" width="1.6640625" style="29" customWidth="1"/>
    <col min="8" max="9" width="14.33203125" style="1" customWidth="1"/>
    <col min="10" max="10" width="14.33203125" style="1" hidden="1" customWidth="1"/>
    <col min="11" max="11" width="14.33203125" style="1" customWidth="1"/>
    <col min="12" max="12" width="1.6640625" style="3" customWidth="1"/>
    <col min="13" max="13" width="14.5" style="1" customWidth="1"/>
    <col min="14" max="16" width="14.33203125" style="1" customWidth="1"/>
    <col min="17" max="17" width="25.83203125" style="1" customWidth="1"/>
    <col min="18" max="23" width="12.33203125" style="1" hidden="1" customWidth="1"/>
    <col min="24" max="26" width="35.6640625" style="1" customWidth="1"/>
    <col min="27" max="27" width="1.6640625" style="3" customWidth="1"/>
    <col min="28" max="34" width="9.1640625" style="3"/>
    <col min="35" max="36" width="9.1640625" style="1"/>
    <col min="37" max="37" width="26.6640625" style="1" hidden="1" customWidth="1"/>
    <col min="38" max="16384" width="9.1640625" style="1"/>
  </cols>
  <sheetData>
    <row r="1" spans="1:37" s="3" customFormat="1" ht="9" customHeight="1" x14ac:dyDescent="0.15">
      <c r="G1" s="29"/>
    </row>
    <row r="2" spans="1:37" s="38" customFormat="1" ht="117" customHeight="1" x14ac:dyDescent="0.2">
      <c r="A2" s="32" t="s">
        <v>16</v>
      </c>
      <c r="B2" s="32" t="s">
        <v>6</v>
      </c>
      <c r="C2" s="32" t="s">
        <v>8</v>
      </c>
      <c r="D2" s="32" t="s">
        <v>7</v>
      </c>
      <c r="E2" s="32" t="s">
        <v>0</v>
      </c>
      <c r="F2" s="32" t="s">
        <v>1</v>
      </c>
      <c r="G2" s="30"/>
      <c r="H2" s="32" t="s">
        <v>9</v>
      </c>
      <c r="I2" s="32" t="s">
        <v>10</v>
      </c>
      <c r="J2" s="32" t="s">
        <v>2</v>
      </c>
      <c r="K2" s="32" t="s">
        <v>5</v>
      </c>
      <c r="L2" s="33"/>
      <c r="M2" s="34" t="s">
        <v>27</v>
      </c>
      <c r="N2" s="34" t="s">
        <v>25</v>
      </c>
      <c r="O2" s="41" t="s">
        <v>24</v>
      </c>
      <c r="P2" s="41" t="s">
        <v>26</v>
      </c>
      <c r="Q2" s="34" t="s">
        <v>23</v>
      </c>
      <c r="R2" s="34" t="s">
        <v>89</v>
      </c>
      <c r="S2" s="34" t="s">
        <v>90</v>
      </c>
      <c r="T2" s="34" t="s">
        <v>91</v>
      </c>
      <c r="U2" s="34" t="s">
        <v>92</v>
      </c>
      <c r="V2" s="34" t="s">
        <v>93</v>
      </c>
      <c r="W2" s="34" t="s">
        <v>94</v>
      </c>
      <c r="X2" s="34" t="s">
        <v>13</v>
      </c>
      <c r="Y2" s="34" t="s">
        <v>14</v>
      </c>
      <c r="Z2" s="35" t="s">
        <v>3</v>
      </c>
      <c r="AA2" s="36"/>
      <c r="AB2" s="37"/>
      <c r="AC2" s="37"/>
      <c r="AD2" s="37"/>
      <c r="AE2" s="37"/>
      <c r="AF2" s="37"/>
      <c r="AG2" s="37"/>
      <c r="AH2" s="37"/>
    </row>
    <row r="3" spans="1:37" s="4" customFormat="1" ht="7.5" customHeight="1" x14ac:dyDescent="0.15">
      <c r="G3" s="29"/>
    </row>
    <row r="4" spans="1:37" s="20" customFormat="1" ht="36.75" customHeight="1" x14ac:dyDescent="0.15">
      <c r="A4" s="14"/>
      <c r="B4" s="14"/>
      <c r="C4" s="27"/>
      <c r="D4" s="14"/>
      <c r="E4" s="14"/>
      <c r="F4" s="14"/>
      <c r="G4" s="29"/>
      <c r="H4" s="14"/>
      <c r="I4" s="14"/>
      <c r="J4" s="15"/>
      <c r="K4" s="14"/>
      <c r="L4" s="16"/>
      <c r="M4" s="17"/>
      <c r="N4" s="17"/>
      <c r="O4" s="17"/>
      <c r="P4" s="17"/>
      <c r="Q4" s="17"/>
      <c r="R4" s="17"/>
      <c r="S4" s="17"/>
      <c r="T4" s="17"/>
      <c r="U4" s="17"/>
      <c r="V4" s="17"/>
      <c r="W4" s="17"/>
      <c r="X4" s="18"/>
      <c r="Y4" s="18"/>
      <c r="Z4" s="18"/>
      <c r="AA4" s="19"/>
      <c r="AB4" s="19"/>
      <c r="AC4" s="19"/>
      <c r="AD4" s="19"/>
      <c r="AE4" s="19"/>
      <c r="AF4" s="19"/>
      <c r="AG4" s="19"/>
      <c r="AH4" s="19"/>
      <c r="AK4" s="39" t="s">
        <v>17</v>
      </c>
    </row>
    <row r="5" spans="1:37" s="6" customFormat="1" ht="90" x14ac:dyDescent="0.15">
      <c r="A5" s="7">
        <v>1</v>
      </c>
      <c r="B5" s="6" t="s">
        <v>51</v>
      </c>
      <c r="C5" s="6" t="s">
        <v>11</v>
      </c>
      <c r="D5" s="6" t="s">
        <v>21</v>
      </c>
      <c r="E5" s="6" t="s">
        <v>22</v>
      </c>
      <c r="F5" s="6" t="s">
        <v>15</v>
      </c>
      <c r="G5" s="31"/>
      <c r="H5" s="6" t="s">
        <v>4</v>
      </c>
      <c r="I5" s="6" t="s">
        <v>4</v>
      </c>
      <c r="J5" s="7"/>
      <c r="K5" s="6" t="s">
        <v>17</v>
      </c>
      <c r="L5" s="8"/>
      <c r="M5" s="9">
        <v>1</v>
      </c>
      <c r="N5" s="9">
        <v>4</v>
      </c>
      <c r="O5" s="9">
        <v>2</v>
      </c>
      <c r="P5" s="9">
        <v>2</v>
      </c>
      <c r="Q5" s="7">
        <f>IFERROR((N5*O5*P5)/M5,"")</f>
        <v>16</v>
      </c>
      <c r="R5" s="50">
        <f>IFERROR(RANK(Q5, $Q$5:$Q$100, 0), "")</f>
        <v>5</v>
      </c>
      <c r="S5" s="50" t="str">
        <f>IF(AND(R5&lt;=$T$5, R5&lt;&gt;""),"Show","")</f>
        <v>Show</v>
      </c>
      <c r="T5" s="50">
        <f>IF(Q5="","",RANK(Q5, $Q$5:$Q$200, 0)+COUNTIF($Q$5:$Q5,Q5)-1)</f>
        <v>5</v>
      </c>
      <c r="U5" s="50">
        <v>5</v>
      </c>
      <c r="V5" s="50">
        <f>2</f>
        <v>2</v>
      </c>
      <c r="W5" s="50"/>
      <c r="X5" s="6" t="s">
        <v>47</v>
      </c>
      <c r="Y5" s="6" t="s">
        <v>12</v>
      </c>
      <c r="Z5" s="40">
        <v>1450</v>
      </c>
      <c r="AA5" s="8"/>
      <c r="AB5" s="8"/>
      <c r="AC5" s="8"/>
      <c r="AD5" s="8"/>
      <c r="AE5" s="8"/>
      <c r="AF5" s="8"/>
      <c r="AG5" s="8"/>
      <c r="AH5" s="8"/>
      <c r="AK5" s="6" t="s">
        <v>18</v>
      </c>
    </row>
    <row r="6" spans="1:37" s="6" customFormat="1" ht="75" x14ac:dyDescent="0.15">
      <c r="A6" s="7">
        <v>2</v>
      </c>
      <c r="B6" s="6" t="s">
        <v>53</v>
      </c>
      <c r="C6" s="6" t="s">
        <v>28</v>
      </c>
      <c r="D6" s="6" t="s">
        <v>31</v>
      </c>
      <c r="E6" s="6" t="s">
        <v>32</v>
      </c>
      <c r="F6" s="6" t="s">
        <v>45</v>
      </c>
      <c r="G6" s="31"/>
      <c r="H6" s="6" t="s">
        <v>36</v>
      </c>
      <c r="I6" s="6" t="s">
        <v>37</v>
      </c>
      <c r="J6" s="7"/>
      <c r="K6" s="6" t="s">
        <v>18</v>
      </c>
      <c r="L6" s="8"/>
      <c r="M6" s="9">
        <v>2</v>
      </c>
      <c r="N6" s="9">
        <v>5</v>
      </c>
      <c r="O6" s="9">
        <v>3</v>
      </c>
      <c r="P6" s="9">
        <v>4</v>
      </c>
      <c r="Q6" s="7">
        <f t="shared" ref="Q6:Q10" si="0">IFERROR((N6*O6*P6)/M6,"")</f>
        <v>30</v>
      </c>
      <c r="R6" s="50">
        <f t="shared" ref="R6:R10" si="1">IFERROR(RANK(Q6, $Q$5:$Q$100, 0), "")</f>
        <v>2</v>
      </c>
      <c r="S6" s="50" t="str">
        <f t="shared" ref="S6:S10" si="2">IF(AND(R6&lt;=$T$5, R6&lt;&gt;""),"Show","")</f>
        <v>Show</v>
      </c>
      <c r="T6" s="50">
        <f>IF(Q6="","",RANK(Q6, $Q$5:$Q$200, 0)+COUNTIF($Q$5:$Q6,Q6)-1)</f>
        <v>2</v>
      </c>
      <c r="U6" s="50"/>
      <c r="V6" s="50">
        <f>3</f>
        <v>3</v>
      </c>
      <c r="W6" s="50"/>
      <c r="X6" s="6" t="s">
        <v>48</v>
      </c>
      <c r="Z6" s="40"/>
      <c r="AA6" s="8"/>
      <c r="AB6" s="8"/>
      <c r="AC6" s="8"/>
      <c r="AD6" s="8"/>
      <c r="AE6" s="8"/>
      <c r="AF6" s="8"/>
      <c r="AG6" s="8"/>
      <c r="AH6" s="8"/>
      <c r="AK6" s="6" t="s">
        <v>19</v>
      </c>
    </row>
    <row r="7" spans="1:37" s="6" customFormat="1" ht="75" x14ac:dyDescent="0.15">
      <c r="A7" s="7">
        <v>3</v>
      </c>
      <c r="B7" s="6" t="s">
        <v>53</v>
      </c>
      <c r="C7" s="6" t="s">
        <v>28</v>
      </c>
      <c r="D7" s="6" t="s">
        <v>30</v>
      </c>
      <c r="E7" s="6" t="s">
        <v>29</v>
      </c>
      <c r="F7" s="6" t="s">
        <v>46</v>
      </c>
      <c r="G7" s="31"/>
      <c r="H7" s="6" t="s">
        <v>39</v>
      </c>
      <c r="I7" s="6" t="s">
        <v>38</v>
      </c>
      <c r="J7" s="7"/>
      <c r="K7" s="6" t="s">
        <v>17</v>
      </c>
      <c r="L7" s="8"/>
      <c r="M7" s="9">
        <v>2</v>
      </c>
      <c r="N7" s="9">
        <v>4</v>
      </c>
      <c r="O7" s="9">
        <v>3</v>
      </c>
      <c r="P7" s="9">
        <v>4</v>
      </c>
      <c r="Q7" s="7">
        <f t="shared" si="0"/>
        <v>24</v>
      </c>
      <c r="R7" s="50">
        <f t="shared" si="1"/>
        <v>3</v>
      </c>
      <c r="S7" s="50" t="str">
        <f t="shared" si="2"/>
        <v>Show</v>
      </c>
      <c r="T7" s="50">
        <f>IF(Q7="","",RANK(Q7, $Q$5:$Q$200, 0)+COUNTIF($Q$5:$Q7,Q7)-1)</f>
        <v>3</v>
      </c>
      <c r="U7" s="50"/>
      <c r="V7" s="50">
        <f>4</f>
        <v>4</v>
      </c>
      <c r="W7" s="50"/>
      <c r="X7" s="6" t="s">
        <v>49</v>
      </c>
      <c r="Z7" s="40"/>
      <c r="AA7" s="8"/>
      <c r="AB7" s="8"/>
      <c r="AC7" s="8"/>
      <c r="AD7" s="8"/>
      <c r="AE7" s="8"/>
      <c r="AF7" s="8"/>
      <c r="AG7" s="8"/>
      <c r="AH7" s="8"/>
      <c r="AK7" s="6" t="s">
        <v>20</v>
      </c>
    </row>
    <row r="8" spans="1:37" s="6" customFormat="1" ht="75" x14ac:dyDescent="0.15">
      <c r="A8" s="7">
        <v>4</v>
      </c>
      <c r="B8" s="6" t="s">
        <v>52</v>
      </c>
      <c r="C8" s="6" t="s">
        <v>44</v>
      </c>
      <c r="D8" s="6" t="s">
        <v>33</v>
      </c>
      <c r="E8" s="6" t="s">
        <v>35</v>
      </c>
      <c r="F8" s="6" t="s">
        <v>34</v>
      </c>
      <c r="G8" s="31"/>
      <c r="H8" s="6" t="s">
        <v>43</v>
      </c>
      <c r="I8" s="6" t="s">
        <v>43</v>
      </c>
      <c r="J8" s="7"/>
      <c r="K8" s="6" t="s">
        <v>19</v>
      </c>
      <c r="L8" s="8"/>
      <c r="M8" s="9">
        <v>3</v>
      </c>
      <c r="N8" s="9">
        <v>3</v>
      </c>
      <c r="O8" s="9">
        <v>3</v>
      </c>
      <c r="P8" s="9">
        <v>5</v>
      </c>
      <c r="Q8" s="7">
        <f t="shared" si="0"/>
        <v>15</v>
      </c>
      <c r="R8" s="50">
        <f t="shared" si="1"/>
        <v>6</v>
      </c>
      <c r="S8" s="50" t="str">
        <f t="shared" si="2"/>
        <v/>
      </c>
      <c r="T8" s="50">
        <f>IF(Q8="","",RANK(Q8, $Q$5:$Q$200, 0)+COUNTIF($Q$5:$Q8,Q8)-1)</f>
        <v>6</v>
      </c>
      <c r="U8" s="50"/>
      <c r="V8" s="50">
        <f>5</f>
        <v>5</v>
      </c>
      <c r="W8" s="50"/>
      <c r="X8" s="6" t="s">
        <v>50</v>
      </c>
      <c r="Z8" s="7"/>
      <c r="AA8" s="8"/>
      <c r="AB8" s="8"/>
      <c r="AC8" s="8"/>
      <c r="AD8" s="8"/>
      <c r="AE8" s="8"/>
      <c r="AF8" s="8"/>
      <c r="AG8" s="8"/>
      <c r="AH8" s="8"/>
    </row>
    <row r="9" spans="1:37" s="6" customFormat="1" ht="75" x14ac:dyDescent="0.15">
      <c r="A9" s="7">
        <v>5</v>
      </c>
      <c r="B9" s="6" t="s">
        <v>51</v>
      </c>
      <c r="C9" s="6" t="s">
        <v>54</v>
      </c>
      <c r="D9" s="6" t="s">
        <v>40</v>
      </c>
      <c r="E9" s="6" t="s">
        <v>41</v>
      </c>
      <c r="F9" s="6" t="s">
        <v>42</v>
      </c>
      <c r="G9" s="31"/>
      <c r="H9" s="6" t="s">
        <v>43</v>
      </c>
      <c r="I9" s="6" t="s">
        <v>43</v>
      </c>
      <c r="J9" s="7"/>
      <c r="K9" s="6" t="s">
        <v>18</v>
      </c>
      <c r="L9" s="8"/>
      <c r="M9" s="9">
        <v>1</v>
      </c>
      <c r="N9" s="9">
        <v>4</v>
      </c>
      <c r="O9" s="9">
        <v>3</v>
      </c>
      <c r="P9" s="9">
        <v>3</v>
      </c>
      <c r="Q9" s="7">
        <f t="shared" si="0"/>
        <v>36</v>
      </c>
      <c r="R9" s="50">
        <f t="shared" si="1"/>
        <v>1</v>
      </c>
      <c r="S9" s="50" t="str">
        <f t="shared" si="2"/>
        <v>Show</v>
      </c>
      <c r="T9" s="50">
        <f>IF(Q9="","",RANK(Q9, $Q$5:$Q$200, 0)+COUNTIF($Q$5:$Q9,Q9)-1)</f>
        <v>1</v>
      </c>
      <c r="U9" s="50"/>
      <c r="V9" s="50">
        <f>6</f>
        <v>6</v>
      </c>
      <c r="W9" s="50"/>
      <c r="Z9" s="7"/>
      <c r="AA9" s="8"/>
      <c r="AB9" s="8"/>
      <c r="AC9" s="8"/>
      <c r="AD9" s="8"/>
      <c r="AE9" s="8"/>
      <c r="AF9" s="8"/>
      <c r="AG9" s="8"/>
      <c r="AH9" s="8"/>
    </row>
    <row r="10" spans="1:37" s="6" customFormat="1" ht="60" x14ac:dyDescent="0.15">
      <c r="A10" s="7">
        <v>6</v>
      </c>
      <c r="B10" s="6" t="s">
        <v>53</v>
      </c>
      <c r="C10" s="6" t="s">
        <v>28</v>
      </c>
      <c r="D10" s="6" t="s">
        <v>86</v>
      </c>
      <c r="E10" s="6" t="s">
        <v>87</v>
      </c>
      <c r="F10" s="6" t="s">
        <v>88</v>
      </c>
      <c r="G10" s="31"/>
      <c r="H10" s="6" t="s">
        <v>43</v>
      </c>
      <c r="I10" s="6" t="s">
        <v>43</v>
      </c>
      <c r="J10" s="7"/>
      <c r="K10" s="6" t="s">
        <v>19</v>
      </c>
      <c r="L10" s="8"/>
      <c r="M10" s="9">
        <v>2</v>
      </c>
      <c r="N10" s="9">
        <v>4</v>
      </c>
      <c r="O10" s="9">
        <v>4</v>
      </c>
      <c r="P10" s="9">
        <v>3</v>
      </c>
      <c r="Q10" s="7">
        <f t="shared" si="0"/>
        <v>24</v>
      </c>
      <c r="R10" s="50">
        <f t="shared" si="1"/>
        <v>3</v>
      </c>
      <c r="S10" s="50" t="str">
        <f t="shared" si="2"/>
        <v>Show</v>
      </c>
      <c r="T10" s="50">
        <f>IF(Q10="","",RANK(Q10, $Q$5:$Q$200, 0)+COUNTIF($Q$5:$Q10,Q10)-1)</f>
        <v>4</v>
      </c>
      <c r="U10" s="50"/>
      <c r="V10" s="50">
        <f>7</f>
        <v>7</v>
      </c>
      <c r="W10" s="50"/>
      <c r="Z10" s="7"/>
      <c r="AA10" s="8"/>
      <c r="AB10" s="8"/>
      <c r="AC10" s="8"/>
      <c r="AD10" s="8"/>
      <c r="AE10" s="8"/>
      <c r="AF10" s="8"/>
      <c r="AG10" s="8"/>
      <c r="AH10" s="8"/>
    </row>
    <row r="11" spans="1:37" s="25" customFormat="1" ht="36.75" customHeight="1" x14ac:dyDescent="0.15">
      <c r="A11" s="21"/>
      <c r="B11" s="21"/>
      <c r="C11" s="28"/>
      <c r="D11" s="21"/>
      <c r="E11" s="21"/>
      <c r="F11" s="21"/>
      <c r="G11" s="29"/>
      <c r="H11" s="21"/>
      <c r="I11" s="21"/>
      <c r="J11" s="22"/>
      <c r="K11" s="21"/>
      <c r="L11" s="16"/>
      <c r="M11" s="23"/>
      <c r="N11" s="23"/>
      <c r="O11" s="23"/>
      <c r="P11" s="23"/>
      <c r="Q11" s="23"/>
      <c r="R11" s="23"/>
      <c r="S11" s="23"/>
      <c r="T11" s="23"/>
      <c r="U11" s="23"/>
      <c r="V11" s="23"/>
      <c r="W11" s="23"/>
      <c r="X11" s="24"/>
      <c r="Y11" s="24"/>
      <c r="Z11" s="24"/>
      <c r="AA11" s="19"/>
      <c r="AB11" s="19"/>
      <c r="AC11" s="19"/>
      <c r="AD11" s="19"/>
      <c r="AE11" s="19"/>
      <c r="AF11" s="19"/>
      <c r="AG11" s="19"/>
      <c r="AH11" s="19"/>
      <c r="AK11" s="26"/>
    </row>
    <row r="12" spans="1:37" s="6" customFormat="1" ht="14" x14ac:dyDescent="0.15">
      <c r="G12" s="31"/>
      <c r="J12" s="7"/>
      <c r="L12" s="8"/>
      <c r="M12" s="9"/>
      <c r="N12" s="9"/>
      <c r="O12" s="9"/>
      <c r="P12" s="9"/>
      <c r="Q12" s="7"/>
      <c r="R12" s="7"/>
      <c r="S12" s="7"/>
      <c r="T12" s="7"/>
      <c r="U12" s="7"/>
      <c r="V12" s="7"/>
      <c r="W12" s="7"/>
      <c r="AA12" s="8"/>
      <c r="AB12" s="8"/>
      <c r="AC12" s="8"/>
      <c r="AD12" s="8"/>
      <c r="AE12" s="8"/>
      <c r="AF12" s="8"/>
      <c r="AG12" s="8"/>
      <c r="AH12" s="8"/>
    </row>
    <row r="13" spans="1:37" s="6" customFormat="1" ht="14" x14ac:dyDescent="0.15">
      <c r="G13" s="31"/>
      <c r="J13" s="7"/>
      <c r="L13" s="8"/>
      <c r="M13" s="9"/>
      <c r="N13" s="9"/>
      <c r="O13" s="9"/>
      <c r="P13" s="9"/>
      <c r="Q13" s="7"/>
      <c r="R13" s="7"/>
      <c r="S13" s="7"/>
      <c r="T13" s="7"/>
      <c r="U13" s="7"/>
      <c r="V13" s="7"/>
      <c r="W13" s="7"/>
      <c r="AA13" s="8"/>
      <c r="AB13" s="8"/>
      <c r="AC13" s="8"/>
      <c r="AD13" s="8"/>
      <c r="AE13" s="8"/>
      <c r="AF13" s="8"/>
      <c r="AG13" s="8"/>
      <c r="AH13" s="8"/>
    </row>
    <row r="14" spans="1:37" s="6" customFormat="1" ht="14" x14ac:dyDescent="0.15">
      <c r="G14" s="31"/>
      <c r="J14" s="7"/>
      <c r="L14" s="8"/>
      <c r="M14" s="9"/>
      <c r="N14" s="9"/>
      <c r="O14" s="9"/>
      <c r="P14" s="9"/>
      <c r="Q14" s="7"/>
      <c r="R14" s="7"/>
      <c r="S14" s="7"/>
      <c r="T14" s="7"/>
      <c r="U14" s="7"/>
      <c r="V14" s="7"/>
      <c r="W14" s="7"/>
      <c r="AA14" s="8"/>
      <c r="AB14" s="8"/>
      <c r="AC14" s="8"/>
      <c r="AD14" s="8"/>
      <c r="AE14" s="8"/>
      <c r="AF14" s="8"/>
      <c r="AG14" s="8"/>
      <c r="AH14" s="8"/>
    </row>
    <row r="15" spans="1:37" s="6" customFormat="1" ht="14" x14ac:dyDescent="0.15">
      <c r="G15" s="31"/>
      <c r="J15" s="7"/>
      <c r="L15" s="8"/>
      <c r="M15" s="9"/>
      <c r="N15" s="9"/>
      <c r="O15" s="9"/>
      <c r="P15" s="9"/>
      <c r="Q15" s="7"/>
      <c r="R15" s="7"/>
      <c r="S15" s="7"/>
      <c r="T15" s="7"/>
      <c r="U15" s="7"/>
      <c r="V15" s="7"/>
      <c r="W15" s="7"/>
      <c r="AA15" s="8"/>
      <c r="AB15" s="8"/>
      <c r="AC15" s="8"/>
      <c r="AD15" s="8"/>
      <c r="AE15" s="8"/>
      <c r="AF15" s="8"/>
      <c r="AG15" s="8"/>
      <c r="AH15" s="8"/>
    </row>
    <row r="16" spans="1:37" s="6" customFormat="1" ht="14" x14ac:dyDescent="0.15">
      <c r="G16" s="31"/>
      <c r="J16" s="7"/>
      <c r="L16" s="8"/>
      <c r="M16" s="9"/>
      <c r="N16" s="9"/>
      <c r="O16" s="9"/>
      <c r="P16" s="9"/>
      <c r="Q16" s="7"/>
      <c r="R16" s="7"/>
      <c r="S16" s="7"/>
      <c r="T16" s="7"/>
      <c r="U16" s="7"/>
      <c r="V16" s="7"/>
      <c r="W16" s="7"/>
      <c r="AA16" s="8"/>
      <c r="AB16" s="8"/>
      <c r="AC16" s="8"/>
      <c r="AD16" s="8"/>
      <c r="AE16" s="8"/>
      <c r="AF16" s="8"/>
      <c r="AG16" s="8"/>
      <c r="AH16" s="8"/>
    </row>
    <row r="17" spans="7:34" s="6" customFormat="1" ht="14" x14ac:dyDescent="0.15">
      <c r="G17" s="31"/>
      <c r="J17" s="7"/>
      <c r="L17" s="8"/>
      <c r="M17" s="9"/>
      <c r="N17" s="9"/>
      <c r="O17" s="9"/>
      <c r="P17" s="9"/>
      <c r="Q17" s="7"/>
      <c r="R17" s="7"/>
      <c r="S17" s="7"/>
      <c r="T17" s="7"/>
      <c r="U17" s="7"/>
      <c r="V17" s="7"/>
      <c r="W17" s="7"/>
      <c r="AA17" s="8"/>
      <c r="AB17" s="8"/>
      <c r="AC17" s="8"/>
      <c r="AD17" s="8"/>
      <c r="AE17" s="8"/>
      <c r="AF17" s="8"/>
      <c r="AG17" s="8"/>
      <c r="AH17" s="8"/>
    </row>
    <row r="18" spans="7:34" s="6" customFormat="1" ht="14" x14ac:dyDescent="0.15">
      <c r="G18" s="31"/>
      <c r="J18" s="7"/>
      <c r="L18" s="8"/>
      <c r="M18" s="9"/>
      <c r="N18" s="9"/>
      <c r="O18" s="9"/>
      <c r="P18" s="9"/>
      <c r="Q18" s="7"/>
      <c r="R18" s="7"/>
      <c r="S18" s="7"/>
      <c r="T18" s="7"/>
      <c r="U18" s="7"/>
      <c r="V18" s="7"/>
      <c r="W18" s="7"/>
      <c r="AA18" s="8"/>
      <c r="AB18" s="8"/>
      <c r="AC18" s="8"/>
      <c r="AD18" s="8"/>
      <c r="AE18" s="8"/>
      <c r="AF18" s="8"/>
      <c r="AG18" s="8"/>
      <c r="AH18" s="8"/>
    </row>
    <row r="19" spans="7:34" s="6" customFormat="1" ht="14" x14ac:dyDescent="0.15">
      <c r="G19" s="31"/>
      <c r="J19" s="7"/>
      <c r="L19" s="8"/>
      <c r="M19" s="9"/>
      <c r="N19" s="9"/>
      <c r="O19" s="9"/>
      <c r="P19" s="9"/>
      <c r="Q19" s="7"/>
      <c r="R19" s="7"/>
      <c r="S19" s="7"/>
      <c r="T19" s="7"/>
      <c r="U19" s="7"/>
      <c r="V19" s="7"/>
      <c r="W19" s="7"/>
      <c r="AA19" s="8"/>
      <c r="AB19" s="8"/>
      <c r="AC19" s="8"/>
      <c r="AD19" s="8"/>
      <c r="AE19" s="8"/>
      <c r="AF19" s="8"/>
      <c r="AG19" s="8"/>
      <c r="AH19" s="8"/>
    </row>
    <row r="20" spans="7:34" s="6" customFormat="1" ht="14" x14ac:dyDescent="0.15">
      <c r="G20" s="31"/>
      <c r="J20" s="7"/>
      <c r="L20" s="8"/>
      <c r="M20" s="9"/>
      <c r="N20" s="9"/>
      <c r="O20" s="9"/>
      <c r="P20" s="9"/>
      <c r="Q20" s="7"/>
      <c r="R20" s="7"/>
      <c r="S20" s="7"/>
      <c r="T20" s="7"/>
      <c r="U20" s="7"/>
      <c r="V20" s="7"/>
      <c r="W20" s="7"/>
      <c r="AA20" s="8"/>
      <c r="AB20" s="8"/>
      <c r="AC20" s="8"/>
      <c r="AD20" s="8"/>
      <c r="AE20" s="8"/>
      <c r="AF20" s="8"/>
      <c r="AG20" s="8"/>
      <c r="AH20" s="8"/>
    </row>
    <row r="21" spans="7:34" s="6" customFormat="1" ht="14" x14ac:dyDescent="0.15">
      <c r="G21" s="31"/>
      <c r="J21" s="7"/>
      <c r="L21" s="8"/>
      <c r="M21" s="9"/>
      <c r="N21" s="9"/>
      <c r="O21" s="9"/>
      <c r="P21" s="9"/>
      <c r="Q21" s="7"/>
      <c r="R21" s="7"/>
      <c r="S21" s="7"/>
      <c r="T21" s="7"/>
      <c r="U21" s="7"/>
      <c r="V21" s="7"/>
      <c r="W21" s="7"/>
      <c r="AA21" s="8"/>
      <c r="AB21" s="8"/>
      <c r="AC21" s="8"/>
      <c r="AD21" s="8"/>
      <c r="AE21" s="8"/>
      <c r="AF21" s="8"/>
      <c r="AG21" s="8"/>
      <c r="AH21" s="8"/>
    </row>
    <row r="22" spans="7:34" s="6" customFormat="1" ht="14" x14ac:dyDescent="0.15">
      <c r="G22" s="31"/>
      <c r="J22" s="7"/>
      <c r="L22" s="8"/>
      <c r="M22" s="9"/>
      <c r="N22" s="9"/>
      <c r="O22" s="9"/>
      <c r="P22" s="9"/>
      <c r="Q22" s="7"/>
      <c r="R22" s="7"/>
      <c r="S22" s="7"/>
      <c r="T22" s="7"/>
      <c r="U22" s="7"/>
      <c r="V22" s="7"/>
      <c r="W22" s="7"/>
      <c r="AA22" s="8"/>
      <c r="AB22" s="8"/>
      <c r="AC22" s="8"/>
      <c r="AD22" s="8"/>
      <c r="AE22" s="8"/>
      <c r="AF22" s="8"/>
      <c r="AG22" s="8"/>
      <c r="AH22" s="8"/>
    </row>
    <row r="23" spans="7:34" s="6" customFormat="1" ht="14" x14ac:dyDescent="0.15">
      <c r="G23" s="31"/>
      <c r="J23" s="7"/>
      <c r="L23" s="8"/>
      <c r="M23" s="9"/>
      <c r="N23" s="9"/>
      <c r="O23" s="9"/>
      <c r="P23" s="9"/>
      <c r="Q23" s="7"/>
      <c r="R23" s="7"/>
      <c r="S23" s="7"/>
      <c r="T23" s="7"/>
      <c r="U23" s="7"/>
      <c r="V23" s="7"/>
      <c r="W23" s="7"/>
      <c r="AA23" s="8"/>
      <c r="AB23" s="8"/>
      <c r="AC23" s="8"/>
      <c r="AD23" s="8"/>
      <c r="AE23" s="8"/>
      <c r="AF23" s="8"/>
      <c r="AG23" s="8"/>
      <c r="AH23" s="8"/>
    </row>
    <row r="24" spans="7:34" s="6" customFormat="1" ht="14" x14ac:dyDescent="0.15">
      <c r="G24" s="31"/>
      <c r="J24" s="7"/>
      <c r="L24" s="8"/>
      <c r="M24" s="9"/>
      <c r="N24" s="9"/>
      <c r="O24" s="9"/>
      <c r="P24" s="9"/>
      <c r="Q24" s="7"/>
      <c r="R24" s="7"/>
      <c r="S24" s="7"/>
      <c r="T24" s="7"/>
      <c r="U24" s="7"/>
      <c r="V24" s="7"/>
      <c r="W24" s="7"/>
      <c r="AA24" s="8"/>
      <c r="AB24" s="8"/>
      <c r="AC24" s="8"/>
      <c r="AD24" s="8"/>
      <c r="AE24" s="8"/>
      <c r="AF24" s="8"/>
      <c r="AG24" s="8"/>
      <c r="AH24" s="8"/>
    </row>
    <row r="25" spans="7:34" s="6" customFormat="1" ht="14" x14ac:dyDescent="0.15">
      <c r="G25" s="31"/>
      <c r="J25" s="7"/>
      <c r="L25" s="8"/>
      <c r="M25" s="9"/>
      <c r="N25" s="9"/>
      <c r="O25" s="9"/>
      <c r="P25" s="9"/>
      <c r="Q25" s="7"/>
      <c r="R25" s="7"/>
      <c r="S25" s="7"/>
      <c r="T25" s="7"/>
      <c r="U25" s="7"/>
      <c r="V25" s="7"/>
      <c r="W25" s="7"/>
      <c r="AA25" s="8"/>
      <c r="AB25" s="8"/>
      <c r="AC25" s="8"/>
      <c r="AD25" s="8"/>
      <c r="AE25" s="8"/>
      <c r="AF25" s="8"/>
      <c r="AG25" s="8"/>
      <c r="AH25" s="8"/>
    </row>
    <row r="26" spans="7:34" s="6" customFormat="1" ht="14" x14ac:dyDescent="0.15">
      <c r="G26" s="31"/>
      <c r="J26" s="7"/>
      <c r="L26" s="8"/>
      <c r="M26" s="9"/>
      <c r="N26" s="9"/>
      <c r="O26" s="9"/>
      <c r="P26" s="9"/>
      <c r="Q26" s="7"/>
      <c r="R26" s="7"/>
      <c r="S26" s="7"/>
      <c r="T26" s="7"/>
      <c r="U26" s="7"/>
      <c r="V26" s="7"/>
      <c r="W26" s="7"/>
      <c r="AA26" s="8"/>
      <c r="AB26" s="8"/>
      <c r="AC26" s="8"/>
      <c r="AD26" s="8"/>
      <c r="AE26" s="8"/>
      <c r="AF26" s="8"/>
      <c r="AG26" s="8"/>
      <c r="AH26" s="8"/>
    </row>
    <row r="27" spans="7:34" s="6" customFormat="1" ht="14" x14ac:dyDescent="0.15">
      <c r="G27" s="31"/>
      <c r="J27" s="7"/>
      <c r="L27" s="8"/>
      <c r="M27" s="9"/>
      <c r="N27" s="9"/>
      <c r="O27" s="9"/>
      <c r="P27" s="9"/>
      <c r="Q27" s="7"/>
      <c r="R27" s="7"/>
      <c r="S27" s="7"/>
      <c r="T27" s="7"/>
      <c r="U27" s="7"/>
      <c r="V27" s="7"/>
      <c r="W27" s="7"/>
      <c r="AA27" s="8"/>
      <c r="AB27" s="8"/>
      <c r="AC27" s="8"/>
      <c r="AD27" s="8"/>
      <c r="AE27" s="8"/>
      <c r="AF27" s="8"/>
      <c r="AG27" s="8"/>
      <c r="AH27" s="8"/>
    </row>
    <row r="28" spans="7:34" s="6" customFormat="1" ht="14" x14ac:dyDescent="0.15">
      <c r="G28" s="31"/>
      <c r="J28" s="7"/>
      <c r="L28" s="8"/>
      <c r="M28" s="9"/>
      <c r="N28" s="9"/>
      <c r="O28" s="9"/>
      <c r="P28" s="9"/>
      <c r="Q28" s="7"/>
      <c r="R28" s="7"/>
      <c r="S28" s="7"/>
      <c r="T28" s="7"/>
      <c r="U28" s="7"/>
      <c r="V28" s="7"/>
      <c r="W28" s="7"/>
      <c r="AA28" s="8"/>
      <c r="AB28" s="8"/>
      <c r="AC28" s="8"/>
      <c r="AD28" s="8"/>
      <c r="AE28" s="8"/>
      <c r="AF28" s="8"/>
      <c r="AG28" s="8"/>
      <c r="AH28" s="8"/>
    </row>
    <row r="29" spans="7:34" s="6" customFormat="1" ht="14" x14ac:dyDescent="0.15">
      <c r="G29" s="31"/>
      <c r="J29" s="7"/>
      <c r="L29" s="8"/>
      <c r="M29" s="9"/>
      <c r="N29" s="9"/>
      <c r="O29" s="9"/>
      <c r="P29" s="9"/>
      <c r="Q29" s="7"/>
      <c r="R29" s="7"/>
      <c r="S29" s="7"/>
      <c r="T29" s="7"/>
      <c r="U29" s="7"/>
      <c r="V29" s="7"/>
      <c r="W29" s="7"/>
      <c r="AA29" s="8"/>
      <c r="AB29" s="8"/>
      <c r="AC29" s="8"/>
      <c r="AD29" s="8"/>
      <c r="AE29" s="8"/>
      <c r="AF29" s="8"/>
      <c r="AG29" s="8"/>
      <c r="AH29" s="8"/>
    </row>
    <row r="30" spans="7:34" s="6" customFormat="1" ht="14" x14ac:dyDescent="0.15">
      <c r="G30" s="31"/>
      <c r="J30" s="7"/>
      <c r="L30" s="8"/>
      <c r="M30" s="9"/>
      <c r="N30" s="9"/>
      <c r="O30" s="9"/>
      <c r="P30" s="9"/>
      <c r="Q30" s="7"/>
      <c r="R30" s="7"/>
      <c r="S30" s="7"/>
      <c r="T30" s="7"/>
      <c r="U30" s="7"/>
      <c r="V30" s="7"/>
      <c r="W30" s="7"/>
      <c r="AA30" s="8"/>
      <c r="AB30" s="8"/>
      <c r="AC30" s="8"/>
      <c r="AD30" s="8"/>
      <c r="AE30" s="8"/>
      <c r="AF30" s="8"/>
      <c r="AG30" s="8"/>
      <c r="AH30" s="8"/>
    </row>
    <row r="31" spans="7:34" s="6" customFormat="1" ht="14" x14ac:dyDescent="0.15">
      <c r="G31" s="31"/>
      <c r="J31" s="7"/>
      <c r="L31" s="8"/>
      <c r="M31" s="9"/>
      <c r="N31" s="9"/>
      <c r="O31" s="9"/>
      <c r="P31" s="9"/>
      <c r="Q31" s="7"/>
      <c r="R31" s="7"/>
      <c r="S31" s="7"/>
      <c r="T31" s="7"/>
      <c r="U31" s="7"/>
      <c r="V31" s="7"/>
      <c r="W31" s="7"/>
      <c r="AA31" s="8"/>
      <c r="AB31" s="8"/>
      <c r="AC31" s="8"/>
      <c r="AD31" s="8"/>
      <c r="AE31" s="8"/>
      <c r="AF31" s="8"/>
      <c r="AG31" s="8"/>
      <c r="AH31" s="8"/>
    </row>
    <row r="32" spans="7:34" s="6" customFormat="1" ht="14" x14ac:dyDescent="0.15">
      <c r="G32" s="31"/>
      <c r="J32" s="7"/>
      <c r="L32" s="8"/>
      <c r="M32" s="9"/>
      <c r="N32" s="9"/>
      <c r="O32" s="9"/>
      <c r="P32" s="9"/>
      <c r="Q32" s="7"/>
      <c r="R32" s="7"/>
      <c r="S32" s="7"/>
      <c r="T32" s="7"/>
      <c r="U32" s="7"/>
      <c r="V32" s="7"/>
      <c r="W32" s="7"/>
      <c r="AA32" s="8"/>
      <c r="AB32" s="8"/>
      <c r="AC32" s="8"/>
      <c r="AD32" s="8"/>
      <c r="AE32" s="8"/>
      <c r="AF32" s="8"/>
      <c r="AG32" s="8"/>
      <c r="AH32" s="8"/>
    </row>
    <row r="33" spans="7:34" s="6" customFormat="1" ht="14" x14ac:dyDescent="0.15">
      <c r="G33" s="31"/>
      <c r="J33" s="7"/>
      <c r="L33" s="8"/>
      <c r="M33" s="9"/>
      <c r="N33" s="9"/>
      <c r="O33" s="9"/>
      <c r="P33" s="9"/>
      <c r="Q33" s="7"/>
      <c r="R33" s="7"/>
      <c r="S33" s="7"/>
      <c r="T33" s="7"/>
      <c r="U33" s="7"/>
      <c r="V33" s="7"/>
      <c r="W33" s="7"/>
      <c r="AA33" s="8"/>
      <c r="AB33" s="8"/>
      <c r="AC33" s="8"/>
      <c r="AD33" s="8"/>
      <c r="AE33" s="8"/>
      <c r="AF33" s="8"/>
      <c r="AG33" s="8"/>
      <c r="AH33" s="8"/>
    </row>
    <row r="34" spans="7:34" s="6" customFormat="1" ht="14" x14ac:dyDescent="0.15">
      <c r="G34" s="31"/>
      <c r="J34" s="7"/>
      <c r="L34" s="8"/>
      <c r="M34" s="9"/>
      <c r="N34" s="9"/>
      <c r="O34" s="9"/>
      <c r="P34" s="9"/>
      <c r="Q34" s="7"/>
      <c r="R34" s="7"/>
      <c r="S34" s="7"/>
      <c r="T34" s="7"/>
      <c r="U34" s="7"/>
      <c r="V34" s="7"/>
      <c r="W34" s="7"/>
      <c r="AA34" s="8"/>
      <c r="AB34" s="8"/>
      <c r="AC34" s="8"/>
      <c r="AD34" s="8"/>
      <c r="AE34" s="8"/>
      <c r="AF34" s="8"/>
      <c r="AG34" s="8"/>
      <c r="AH34" s="8"/>
    </row>
    <row r="35" spans="7:34" s="6" customFormat="1" ht="14" x14ac:dyDescent="0.15">
      <c r="G35" s="31"/>
      <c r="J35" s="7"/>
      <c r="L35" s="8"/>
      <c r="M35" s="9"/>
      <c r="N35" s="9"/>
      <c r="O35" s="9"/>
      <c r="P35" s="9"/>
      <c r="Q35" s="7"/>
      <c r="R35" s="7"/>
      <c r="S35" s="7"/>
      <c r="T35" s="7"/>
      <c r="U35" s="7"/>
      <c r="V35" s="7"/>
      <c r="W35" s="7"/>
      <c r="AA35" s="8"/>
      <c r="AB35" s="8"/>
      <c r="AC35" s="8"/>
      <c r="AD35" s="8"/>
      <c r="AE35" s="8"/>
      <c r="AF35" s="8"/>
      <c r="AG35" s="8"/>
      <c r="AH35" s="8"/>
    </row>
    <row r="36" spans="7:34" s="6" customFormat="1" ht="14" x14ac:dyDescent="0.15">
      <c r="G36" s="31"/>
      <c r="J36" s="7"/>
      <c r="L36" s="8"/>
      <c r="M36" s="9"/>
      <c r="N36" s="9"/>
      <c r="O36" s="9"/>
      <c r="P36" s="9"/>
      <c r="Q36" s="7"/>
      <c r="R36" s="7"/>
      <c r="S36" s="7"/>
      <c r="T36" s="7"/>
      <c r="U36" s="7"/>
      <c r="V36" s="7"/>
      <c r="W36" s="7"/>
      <c r="AA36" s="8"/>
      <c r="AB36" s="8"/>
      <c r="AC36" s="8"/>
      <c r="AD36" s="8"/>
      <c r="AE36" s="8"/>
      <c r="AF36" s="8"/>
      <c r="AG36" s="8"/>
      <c r="AH36" s="8"/>
    </row>
    <row r="37" spans="7:34" s="6" customFormat="1" ht="14" x14ac:dyDescent="0.15">
      <c r="G37" s="31"/>
      <c r="J37" s="7"/>
      <c r="L37" s="8"/>
      <c r="M37" s="9"/>
      <c r="N37" s="9"/>
      <c r="O37" s="9"/>
      <c r="P37" s="9"/>
      <c r="Q37" s="7"/>
      <c r="R37" s="7"/>
      <c r="S37" s="7"/>
      <c r="T37" s="7"/>
      <c r="U37" s="7"/>
      <c r="V37" s="7"/>
      <c r="W37" s="7"/>
      <c r="AA37" s="8"/>
      <c r="AB37" s="8"/>
      <c r="AC37" s="8"/>
      <c r="AD37" s="8"/>
      <c r="AE37" s="8"/>
      <c r="AF37" s="8"/>
      <c r="AG37" s="8"/>
      <c r="AH37" s="8"/>
    </row>
    <row r="38" spans="7:34" s="6" customFormat="1" ht="14" x14ac:dyDescent="0.15">
      <c r="G38" s="31"/>
      <c r="J38" s="7"/>
      <c r="L38" s="8"/>
      <c r="M38" s="9"/>
      <c r="N38" s="9"/>
      <c r="O38" s="9"/>
      <c r="P38" s="9"/>
      <c r="Q38" s="7"/>
      <c r="R38" s="7"/>
      <c r="S38" s="7"/>
      <c r="T38" s="7"/>
      <c r="U38" s="7"/>
      <c r="V38" s="7"/>
      <c r="W38" s="7"/>
      <c r="AA38" s="8"/>
      <c r="AB38" s="8"/>
      <c r="AC38" s="8"/>
      <c r="AD38" s="8"/>
      <c r="AE38" s="8"/>
      <c r="AF38" s="8"/>
      <c r="AG38" s="8"/>
      <c r="AH38" s="8"/>
    </row>
    <row r="39" spans="7:34" s="6" customFormat="1" ht="14" x14ac:dyDescent="0.15">
      <c r="G39" s="31"/>
      <c r="J39" s="7"/>
      <c r="L39" s="8"/>
      <c r="M39" s="9"/>
      <c r="N39" s="9"/>
      <c r="O39" s="9"/>
      <c r="P39" s="9"/>
      <c r="Q39" s="7"/>
      <c r="R39" s="7"/>
      <c r="S39" s="7"/>
      <c r="T39" s="7"/>
      <c r="U39" s="7"/>
      <c r="V39" s="7"/>
      <c r="W39" s="7"/>
      <c r="AA39" s="8"/>
      <c r="AB39" s="8"/>
      <c r="AC39" s="8"/>
      <c r="AD39" s="8"/>
      <c r="AE39" s="8"/>
      <c r="AF39" s="8"/>
      <c r="AG39" s="8"/>
      <c r="AH39" s="8"/>
    </row>
    <row r="40" spans="7:34" s="6" customFormat="1" ht="14" x14ac:dyDescent="0.15">
      <c r="G40" s="31"/>
      <c r="J40" s="7"/>
      <c r="L40" s="8"/>
      <c r="M40" s="9"/>
      <c r="N40" s="9"/>
      <c r="O40" s="9"/>
      <c r="P40" s="9"/>
      <c r="Q40" s="7"/>
      <c r="R40" s="7"/>
      <c r="S40" s="7"/>
      <c r="T40" s="7"/>
      <c r="U40" s="7"/>
      <c r="V40" s="7"/>
      <c r="W40" s="7"/>
      <c r="AA40" s="8"/>
      <c r="AB40" s="8"/>
      <c r="AC40" s="8"/>
      <c r="AD40" s="8"/>
      <c r="AE40" s="8"/>
      <c r="AF40" s="8"/>
      <c r="AG40" s="8"/>
      <c r="AH40" s="8"/>
    </row>
    <row r="41" spans="7:34" s="6" customFormat="1" ht="14" x14ac:dyDescent="0.15">
      <c r="G41" s="31"/>
      <c r="J41" s="7"/>
      <c r="L41" s="8"/>
      <c r="M41" s="9"/>
      <c r="N41" s="9"/>
      <c r="O41" s="9"/>
      <c r="P41" s="9"/>
      <c r="Q41" s="7"/>
      <c r="R41" s="7"/>
      <c r="S41" s="7"/>
      <c r="T41" s="7"/>
      <c r="U41" s="7"/>
      <c r="V41" s="7"/>
      <c r="W41" s="7"/>
      <c r="AA41" s="8"/>
      <c r="AB41" s="8"/>
      <c r="AC41" s="8"/>
      <c r="AD41" s="8"/>
      <c r="AE41" s="8"/>
      <c r="AF41" s="8"/>
      <c r="AG41" s="8"/>
      <c r="AH41" s="8"/>
    </row>
    <row r="42" spans="7:34" s="6" customFormat="1" ht="14" x14ac:dyDescent="0.15">
      <c r="G42" s="31"/>
      <c r="J42" s="7"/>
      <c r="L42" s="8"/>
      <c r="M42" s="9"/>
      <c r="N42" s="9"/>
      <c r="O42" s="9"/>
      <c r="P42" s="9"/>
      <c r="Q42" s="7"/>
      <c r="R42" s="7"/>
      <c r="S42" s="7"/>
      <c r="T42" s="7"/>
      <c r="U42" s="7"/>
      <c r="V42" s="7"/>
      <c r="W42" s="7"/>
      <c r="AA42" s="8"/>
      <c r="AB42" s="8"/>
      <c r="AC42" s="8"/>
      <c r="AD42" s="8"/>
      <c r="AE42" s="8"/>
      <c r="AF42" s="8"/>
      <c r="AG42" s="8"/>
      <c r="AH42" s="8"/>
    </row>
    <row r="43" spans="7:34" s="6" customFormat="1" ht="14" x14ac:dyDescent="0.15">
      <c r="G43" s="31"/>
      <c r="J43" s="7"/>
      <c r="L43" s="8"/>
      <c r="M43" s="9"/>
      <c r="N43" s="9"/>
      <c r="O43" s="9"/>
      <c r="P43" s="9"/>
      <c r="Q43" s="7"/>
      <c r="R43" s="7"/>
      <c r="S43" s="7"/>
      <c r="T43" s="7"/>
      <c r="U43" s="7"/>
      <c r="V43" s="7"/>
      <c r="W43" s="7"/>
      <c r="AA43" s="8"/>
      <c r="AB43" s="8"/>
      <c r="AC43" s="8"/>
      <c r="AD43" s="8"/>
      <c r="AE43" s="8"/>
      <c r="AF43" s="8"/>
      <c r="AG43" s="8"/>
      <c r="AH43" s="8"/>
    </row>
    <row r="44" spans="7:34" s="6" customFormat="1" ht="14" x14ac:dyDescent="0.15">
      <c r="G44" s="31"/>
      <c r="J44" s="7"/>
      <c r="L44" s="8"/>
      <c r="M44" s="9"/>
      <c r="N44" s="9"/>
      <c r="O44" s="9"/>
      <c r="P44" s="9"/>
      <c r="Q44" s="7"/>
      <c r="R44" s="7"/>
      <c r="S44" s="7"/>
      <c r="T44" s="7"/>
      <c r="U44" s="7"/>
      <c r="V44" s="7"/>
      <c r="W44" s="7"/>
      <c r="AA44" s="8"/>
      <c r="AB44" s="8"/>
      <c r="AC44" s="8"/>
      <c r="AD44" s="8"/>
      <c r="AE44" s="8"/>
      <c r="AF44" s="8"/>
      <c r="AG44" s="8"/>
      <c r="AH44" s="8"/>
    </row>
    <row r="45" spans="7:34" s="6" customFormat="1" ht="14" x14ac:dyDescent="0.15">
      <c r="G45" s="31"/>
      <c r="J45" s="7"/>
      <c r="L45" s="8"/>
      <c r="M45" s="9"/>
      <c r="N45" s="9"/>
      <c r="O45" s="9"/>
      <c r="P45" s="9"/>
      <c r="Q45" s="7"/>
      <c r="R45" s="7"/>
      <c r="S45" s="7"/>
      <c r="T45" s="7"/>
      <c r="U45" s="7"/>
      <c r="V45" s="7"/>
      <c r="W45" s="7"/>
      <c r="AA45" s="8"/>
      <c r="AB45" s="8"/>
      <c r="AC45" s="8"/>
      <c r="AD45" s="8"/>
      <c r="AE45" s="8"/>
      <c r="AF45" s="8"/>
      <c r="AG45" s="8"/>
      <c r="AH45" s="8"/>
    </row>
    <row r="46" spans="7:34" s="6" customFormat="1" ht="14" x14ac:dyDescent="0.15">
      <c r="G46" s="31"/>
      <c r="J46" s="7"/>
      <c r="L46" s="8"/>
      <c r="M46" s="9"/>
      <c r="N46" s="9"/>
      <c r="O46" s="9"/>
      <c r="P46" s="9"/>
      <c r="Q46" s="7"/>
      <c r="R46" s="7"/>
      <c r="S46" s="7"/>
      <c r="T46" s="7"/>
      <c r="U46" s="7"/>
      <c r="V46" s="7"/>
      <c r="W46" s="7"/>
      <c r="AA46" s="8"/>
      <c r="AB46" s="8"/>
      <c r="AC46" s="8"/>
      <c r="AD46" s="8"/>
      <c r="AE46" s="8"/>
      <c r="AF46" s="8"/>
      <c r="AG46" s="8"/>
      <c r="AH46" s="8"/>
    </row>
    <row r="47" spans="7:34" s="6" customFormat="1" ht="14" x14ac:dyDescent="0.15">
      <c r="G47" s="31"/>
      <c r="J47" s="7"/>
      <c r="L47" s="8"/>
      <c r="M47" s="9"/>
      <c r="N47" s="9"/>
      <c r="O47" s="9"/>
      <c r="P47" s="9"/>
      <c r="Q47" s="7"/>
      <c r="R47" s="7"/>
      <c r="S47" s="7"/>
      <c r="T47" s="7"/>
      <c r="U47" s="7"/>
      <c r="V47" s="7"/>
      <c r="W47" s="7"/>
      <c r="AA47" s="8"/>
      <c r="AB47" s="8"/>
      <c r="AC47" s="8"/>
      <c r="AD47" s="8"/>
      <c r="AE47" s="8"/>
      <c r="AF47" s="8"/>
      <c r="AG47" s="8"/>
      <c r="AH47" s="8"/>
    </row>
    <row r="48" spans="7:34" s="6" customFormat="1" ht="14" x14ac:dyDescent="0.15">
      <c r="G48" s="31"/>
      <c r="J48" s="7"/>
      <c r="L48" s="8"/>
      <c r="M48" s="9"/>
      <c r="N48" s="9"/>
      <c r="O48" s="9"/>
      <c r="P48" s="9"/>
      <c r="Q48" s="7"/>
      <c r="R48" s="7"/>
      <c r="S48" s="7"/>
      <c r="T48" s="7"/>
      <c r="U48" s="7"/>
      <c r="V48" s="7"/>
      <c r="W48" s="7"/>
      <c r="AA48" s="8"/>
      <c r="AB48" s="8"/>
      <c r="AC48" s="8"/>
      <c r="AD48" s="8"/>
      <c r="AE48" s="8"/>
      <c r="AF48" s="8"/>
      <c r="AG48" s="8"/>
      <c r="AH48" s="8"/>
    </row>
    <row r="49" spans="7:34" s="6" customFormat="1" ht="14" x14ac:dyDescent="0.15">
      <c r="G49" s="31"/>
      <c r="J49" s="7"/>
      <c r="L49" s="8"/>
      <c r="M49" s="9"/>
      <c r="N49" s="9"/>
      <c r="O49" s="9"/>
      <c r="P49" s="9"/>
      <c r="Q49" s="7"/>
      <c r="R49" s="7"/>
      <c r="S49" s="7"/>
      <c r="T49" s="7"/>
      <c r="U49" s="7"/>
      <c r="V49" s="7"/>
      <c r="W49" s="7"/>
      <c r="AA49" s="8"/>
      <c r="AB49" s="8"/>
      <c r="AC49" s="8"/>
      <c r="AD49" s="8"/>
      <c r="AE49" s="8"/>
      <c r="AF49" s="8"/>
      <c r="AG49" s="8"/>
      <c r="AH49" s="8"/>
    </row>
    <row r="50" spans="7:34" s="6" customFormat="1" ht="14" x14ac:dyDescent="0.15">
      <c r="G50" s="31"/>
      <c r="J50" s="7"/>
      <c r="L50" s="8"/>
      <c r="M50" s="9"/>
      <c r="N50" s="9"/>
      <c r="O50" s="9"/>
      <c r="P50" s="9"/>
      <c r="Q50" s="7"/>
      <c r="R50" s="7"/>
      <c r="S50" s="7"/>
      <c r="T50" s="7"/>
      <c r="U50" s="7"/>
      <c r="V50" s="7"/>
      <c r="W50" s="7"/>
      <c r="AA50" s="8"/>
      <c r="AB50" s="8"/>
      <c r="AC50" s="8"/>
      <c r="AD50" s="8"/>
      <c r="AE50" s="8"/>
      <c r="AF50" s="8"/>
      <c r="AG50" s="8"/>
      <c r="AH50" s="8"/>
    </row>
    <row r="51" spans="7:34" s="6" customFormat="1" ht="14" x14ac:dyDescent="0.15">
      <c r="G51" s="31"/>
      <c r="J51" s="7"/>
      <c r="L51" s="8"/>
      <c r="M51" s="9"/>
      <c r="N51" s="9"/>
      <c r="O51" s="9"/>
      <c r="P51" s="9"/>
      <c r="Q51" s="7"/>
      <c r="R51" s="7"/>
      <c r="S51" s="7"/>
      <c r="T51" s="7"/>
      <c r="U51" s="7"/>
      <c r="V51" s="7"/>
      <c r="W51" s="7"/>
      <c r="AA51" s="8"/>
      <c r="AB51" s="8"/>
      <c r="AC51" s="8"/>
      <c r="AD51" s="8"/>
      <c r="AE51" s="8"/>
      <c r="AF51" s="8"/>
      <c r="AG51" s="8"/>
      <c r="AH51" s="8"/>
    </row>
    <row r="52" spans="7:34" s="6" customFormat="1" ht="14" x14ac:dyDescent="0.15">
      <c r="G52" s="31"/>
      <c r="J52" s="7"/>
      <c r="L52" s="8"/>
      <c r="M52" s="9"/>
      <c r="N52" s="9"/>
      <c r="O52" s="9"/>
      <c r="P52" s="9"/>
      <c r="Q52" s="7"/>
      <c r="R52" s="7"/>
      <c r="S52" s="7"/>
      <c r="T52" s="7"/>
      <c r="U52" s="7"/>
      <c r="V52" s="7"/>
      <c r="W52" s="7"/>
      <c r="AA52" s="8"/>
      <c r="AB52" s="8"/>
      <c r="AC52" s="8"/>
      <c r="AD52" s="8"/>
      <c r="AE52" s="8"/>
      <c r="AF52" s="8"/>
      <c r="AG52" s="8"/>
      <c r="AH52" s="8"/>
    </row>
    <row r="53" spans="7:34" s="6" customFormat="1" ht="14" x14ac:dyDescent="0.15">
      <c r="G53" s="31"/>
      <c r="J53" s="7"/>
      <c r="L53" s="8"/>
      <c r="M53" s="9"/>
      <c r="N53" s="9"/>
      <c r="O53" s="9"/>
      <c r="P53" s="9"/>
      <c r="Q53" s="7"/>
      <c r="R53" s="7"/>
      <c r="S53" s="7"/>
      <c r="T53" s="7"/>
      <c r="U53" s="7"/>
      <c r="V53" s="7"/>
      <c r="W53" s="7"/>
      <c r="AA53" s="8"/>
      <c r="AB53" s="8"/>
      <c r="AC53" s="8"/>
      <c r="AD53" s="8"/>
      <c r="AE53" s="8"/>
      <c r="AF53" s="8"/>
      <c r="AG53" s="8"/>
      <c r="AH53" s="8"/>
    </row>
    <row r="54" spans="7:34" s="6" customFormat="1" ht="14" x14ac:dyDescent="0.15">
      <c r="G54" s="31"/>
      <c r="J54" s="7"/>
      <c r="L54" s="8"/>
      <c r="M54" s="9"/>
      <c r="N54" s="9"/>
      <c r="O54" s="9"/>
      <c r="P54" s="9"/>
      <c r="Q54" s="7"/>
      <c r="R54" s="7"/>
      <c r="S54" s="7"/>
      <c r="T54" s="7"/>
      <c r="U54" s="7"/>
      <c r="V54" s="7"/>
      <c r="W54" s="7"/>
      <c r="AA54" s="8"/>
      <c r="AB54" s="8"/>
      <c r="AC54" s="8"/>
      <c r="AD54" s="8"/>
      <c r="AE54" s="8"/>
      <c r="AF54" s="8"/>
      <c r="AG54" s="8"/>
      <c r="AH54" s="8"/>
    </row>
    <row r="55" spans="7:34" s="6" customFormat="1" ht="14" x14ac:dyDescent="0.15">
      <c r="G55" s="31"/>
      <c r="J55" s="7"/>
      <c r="L55" s="8"/>
      <c r="M55" s="9"/>
      <c r="N55" s="9"/>
      <c r="O55" s="9"/>
      <c r="P55" s="9"/>
      <c r="Q55" s="7"/>
      <c r="R55" s="7"/>
      <c r="S55" s="7"/>
      <c r="T55" s="7"/>
      <c r="U55" s="7"/>
      <c r="V55" s="7"/>
      <c r="W55" s="7"/>
      <c r="AA55" s="8"/>
      <c r="AB55" s="8"/>
      <c r="AC55" s="8"/>
      <c r="AD55" s="8"/>
      <c r="AE55" s="8"/>
      <c r="AF55" s="8"/>
      <c r="AG55" s="8"/>
      <c r="AH55" s="8"/>
    </row>
    <row r="56" spans="7:34" s="6" customFormat="1" ht="14" x14ac:dyDescent="0.15">
      <c r="G56" s="31"/>
      <c r="J56" s="7"/>
      <c r="L56" s="8"/>
      <c r="M56" s="9"/>
      <c r="N56" s="9"/>
      <c r="O56" s="9"/>
      <c r="P56" s="9"/>
      <c r="Q56" s="7"/>
      <c r="R56" s="7"/>
      <c r="S56" s="7"/>
      <c r="T56" s="7"/>
      <c r="U56" s="7"/>
      <c r="V56" s="7"/>
      <c r="W56" s="7"/>
      <c r="AA56" s="8"/>
      <c r="AB56" s="8"/>
      <c r="AC56" s="8"/>
      <c r="AD56" s="8"/>
      <c r="AE56" s="8"/>
      <c r="AF56" s="8"/>
      <c r="AG56" s="8"/>
      <c r="AH56" s="8"/>
    </row>
    <row r="57" spans="7:34" s="6" customFormat="1" ht="14" x14ac:dyDescent="0.15">
      <c r="G57" s="31"/>
      <c r="J57" s="7"/>
      <c r="L57" s="8"/>
      <c r="M57" s="9"/>
      <c r="N57" s="9"/>
      <c r="O57" s="9"/>
      <c r="P57" s="9"/>
      <c r="Q57" s="7"/>
      <c r="R57" s="7"/>
      <c r="S57" s="7"/>
      <c r="T57" s="7"/>
      <c r="U57" s="7"/>
      <c r="V57" s="7"/>
      <c r="W57" s="7"/>
      <c r="AA57" s="8"/>
      <c r="AB57" s="8"/>
      <c r="AC57" s="8"/>
      <c r="AD57" s="8"/>
      <c r="AE57" s="8"/>
      <c r="AF57" s="8"/>
      <c r="AG57" s="8"/>
      <c r="AH57" s="8"/>
    </row>
    <row r="58" spans="7:34" s="6" customFormat="1" ht="14" x14ac:dyDescent="0.15">
      <c r="G58" s="31"/>
      <c r="J58" s="7"/>
      <c r="L58" s="8"/>
      <c r="M58" s="9"/>
      <c r="N58" s="9"/>
      <c r="O58" s="9"/>
      <c r="P58" s="9"/>
      <c r="Q58" s="7"/>
      <c r="R58" s="7"/>
      <c r="S58" s="7"/>
      <c r="T58" s="7"/>
      <c r="U58" s="7"/>
      <c r="V58" s="7"/>
      <c r="W58" s="7"/>
      <c r="AA58" s="8"/>
      <c r="AB58" s="8"/>
      <c r="AC58" s="8"/>
      <c r="AD58" s="8"/>
      <c r="AE58" s="8"/>
      <c r="AF58" s="8"/>
      <c r="AG58" s="8"/>
      <c r="AH58" s="8"/>
    </row>
    <row r="59" spans="7:34" s="6" customFormat="1" ht="14" x14ac:dyDescent="0.15">
      <c r="G59" s="31"/>
      <c r="J59" s="7"/>
      <c r="L59" s="8"/>
      <c r="M59" s="9"/>
      <c r="N59" s="9"/>
      <c r="O59" s="9"/>
      <c r="P59" s="9"/>
      <c r="Q59" s="7"/>
      <c r="R59" s="7"/>
      <c r="S59" s="7"/>
      <c r="T59" s="7"/>
      <c r="U59" s="7"/>
      <c r="V59" s="7"/>
      <c r="W59" s="7"/>
      <c r="AA59" s="8"/>
      <c r="AB59" s="8"/>
      <c r="AC59" s="8"/>
      <c r="AD59" s="8"/>
      <c r="AE59" s="8"/>
      <c r="AF59" s="8"/>
      <c r="AG59" s="8"/>
      <c r="AH59" s="8"/>
    </row>
    <row r="60" spans="7:34" s="6" customFormat="1" ht="14" x14ac:dyDescent="0.15">
      <c r="G60" s="31"/>
      <c r="J60" s="7"/>
      <c r="L60" s="8"/>
      <c r="M60" s="9"/>
      <c r="N60" s="9"/>
      <c r="O60" s="9"/>
      <c r="P60" s="9"/>
      <c r="Q60" s="7"/>
      <c r="R60" s="7"/>
      <c r="S60" s="7"/>
      <c r="T60" s="7"/>
      <c r="U60" s="7"/>
      <c r="V60" s="7"/>
      <c r="W60" s="7"/>
      <c r="AA60" s="8"/>
      <c r="AB60" s="8"/>
      <c r="AC60" s="8"/>
      <c r="AD60" s="8"/>
      <c r="AE60" s="8"/>
      <c r="AF60" s="8"/>
      <c r="AG60" s="8"/>
      <c r="AH60" s="8"/>
    </row>
    <row r="61" spans="7:34" s="6" customFormat="1" ht="14" x14ac:dyDescent="0.15">
      <c r="G61" s="31"/>
      <c r="J61" s="7"/>
      <c r="L61" s="8"/>
      <c r="M61" s="9"/>
      <c r="N61" s="9"/>
      <c r="O61" s="9"/>
      <c r="P61" s="9"/>
      <c r="Q61" s="7"/>
      <c r="R61" s="7"/>
      <c r="S61" s="7"/>
      <c r="T61" s="7"/>
      <c r="U61" s="7"/>
      <c r="V61" s="7"/>
      <c r="W61" s="7"/>
      <c r="AA61" s="8"/>
      <c r="AB61" s="8"/>
      <c r="AC61" s="8"/>
      <c r="AD61" s="8"/>
      <c r="AE61" s="8"/>
      <c r="AF61" s="8"/>
      <c r="AG61" s="8"/>
      <c r="AH61" s="8"/>
    </row>
    <row r="62" spans="7:34" s="6" customFormat="1" ht="14" x14ac:dyDescent="0.15">
      <c r="G62" s="31"/>
      <c r="J62" s="7"/>
      <c r="L62" s="8"/>
      <c r="M62" s="9"/>
      <c r="N62" s="9"/>
      <c r="O62" s="9"/>
      <c r="P62" s="9"/>
      <c r="Q62" s="7"/>
      <c r="R62" s="7"/>
      <c r="S62" s="7"/>
      <c r="T62" s="7"/>
      <c r="U62" s="7"/>
      <c r="V62" s="7"/>
      <c r="W62" s="7"/>
      <c r="AA62" s="8"/>
      <c r="AB62" s="8"/>
      <c r="AC62" s="8"/>
      <c r="AD62" s="8"/>
      <c r="AE62" s="8"/>
      <c r="AF62" s="8"/>
      <c r="AG62" s="8"/>
      <c r="AH62" s="8"/>
    </row>
    <row r="63" spans="7:34" s="6" customFormat="1" ht="14" x14ac:dyDescent="0.15">
      <c r="G63" s="31"/>
      <c r="J63" s="7"/>
      <c r="L63" s="8"/>
      <c r="M63" s="9"/>
      <c r="N63" s="9"/>
      <c r="O63" s="9"/>
      <c r="P63" s="9"/>
      <c r="Q63" s="7"/>
      <c r="R63" s="7"/>
      <c r="S63" s="7"/>
      <c r="T63" s="7"/>
      <c r="U63" s="7"/>
      <c r="V63" s="7"/>
      <c r="W63" s="7"/>
      <c r="AA63" s="8"/>
      <c r="AB63" s="8"/>
      <c r="AC63" s="8"/>
      <c r="AD63" s="8"/>
      <c r="AE63" s="8"/>
      <c r="AF63" s="8"/>
      <c r="AG63" s="8"/>
      <c r="AH63" s="8"/>
    </row>
    <row r="64" spans="7:34" s="6" customFormat="1" ht="14" x14ac:dyDescent="0.15">
      <c r="G64" s="31"/>
      <c r="J64" s="7"/>
      <c r="L64" s="8"/>
      <c r="M64" s="9"/>
      <c r="N64" s="9"/>
      <c r="O64" s="9"/>
      <c r="P64" s="9"/>
      <c r="Q64" s="7"/>
      <c r="R64" s="7"/>
      <c r="S64" s="7"/>
      <c r="T64" s="7"/>
      <c r="U64" s="7"/>
      <c r="V64" s="7"/>
      <c r="W64" s="7"/>
      <c r="AA64" s="8"/>
      <c r="AB64" s="8"/>
      <c r="AC64" s="8"/>
      <c r="AD64" s="8"/>
      <c r="AE64" s="8"/>
      <c r="AF64" s="8"/>
      <c r="AG64" s="8"/>
      <c r="AH64" s="8"/>
    </row>
    <row r="65" spans="7:34" s="6" customFormat="1" ht="14" x14ac:dyDescent="0.15">
      <c r="G65" s="31"/>
      <c r="J65" s="7"/>
      <c r="L65" s="8"/>
      <c r="M65" s="9"/>
      <c r="N65" s="9"/>
      <c r="O65" s="9"/>
      <c r="P65" s="9"/>
      <c r="Q65" s="7"/>
      <c r="R65" s="7"/>
      <c r="S65" s="7"/>
      <c r="T65" s="7"/>
      <c r="U65" s="7"/>
      <c r="V65" s="7"/>
      <c r="W65" s="7"/>
      <c r="AA65" s="8"/>
      <c r="AB65" s="8"/>
      <c r="AC65" s="8"/>
      <c r="AD65" s="8"/>
      <c r="AE65" s="8"/>
      <c r="AF65" s="8"/>
      <c r="AG65" s="8"/>
      <c r="AH65" s="8"/>
    </row>
    <row r="66" spans="7:34" s="6" customFormat="1" ht="14" x14ac:dyDescent="0.15">
      <c r="G66" s="31"/>
      <c r="J66" s="7"/>
      <c r="L66" s="8"/>
      <c r="M66" s="9"/>
      <c r="N66" s="9"/>
      <c r="O66" s="9"/>
      <c r="P66" s="9"/>
      <c r="Q66" s="7"/>
      <c r="R66" s="7"/>
      <c r="S66" s="7"/>
      <c r="T66" s="7"/>
      <c r="U66" s="7"/>
      <c r="V66" s="7"/>
      <c r="W66" s="7"/>
      <c r="AA66" s="8"/>
      <c r="AB66" s="8"/>
      <c r="AC66" s="8"/>
      <c r="AD66" s="8"/>
      <c r="AE66" s="8"/>
      <c r="AF66" s="8"/>
      <c r="AG66" s="8"/>
      <c r="AH66" s="8"/>
    </row>
    <row r="67" spans="7:34" s="6" customFormat="1" ht="14" x14ac:dyDescent="0.15">
      <c r="G67" s="31"/>
      <c r="J67" s="7"/>
      <c r="L67" s="8"/>
      <c r="M67" s="9"/>
      <c r="N67" s="9"/>
      <c r="O67" s="9"/>
      <c r="P67" s="9"/>
      <c r="Q67" s="7"/>
      <c r="R67" s="7"/>
      <c r="S67" s="7"/>
      <c r="T67" s="7"/>
      <c r="U67" s="7"/>
      <c r="V67" s="7"/>
      <c r="W67" s="7"/>
      <c r="AA67" s="8"/>
      <c r="AB67" s="8"/>
      <c r="AC67" s="8"/>
      <c r="AD67" s="8"/>
      <c r="AE67" s="8"/>
      <c r="AF67" s="8"/>
      <c r="AG67" s="8"/>
      <c r="AH67" s="8"/>
    </row>
    <row r="68" spans="7:34" s="6" customFormat="1" ht="14" x14ac:dyDescent="0.15">
      <c r="G68" s="31"/>
      <c r="J68" s="7"/>
      <c r="L68" s="8"/>
      <c r="M68" s="9"/>
      <c r="N68" s="9"/>
      <c r="O68" s="9"/>
      <c r="P68" s="9"/>
      <c r="Q68" s="7"/>
      <c r="R68" s="7"/>
      <c r="S68" s="7"/>
      <c r="T68" s="7"/>
      <c r="U68" s="7"/>
      <c r="V68" s="7"/>
      <c r="W68" s="7"/>
      <c r="AA68" s="8"/>
      <c r="AB68" s="8"/>
      <c r="AC68" s="8"/>
      <c r="AD68" s="8"/>
      <c r="AE68" s="8"/>
      <c r="AF68" s="8"/>
      <c r="AG68" s="8"/>
      <c r="AH68" s="8"/>
    </row>
    <row r="69" spans="7:34" s="6" customFormat="1" ht="14" x14ac:dyDescent="0.15">
      <c r="G69" s="31"/>
      <c r="J69" s="7"/>
      <c r="L69" s="8"/>
      <c r="M69" s="9"/>
      <c r="N69" s="9"/>
      <c r="O69" s="9"/>
      <c r="P69" s="9"/>
      <c r="Q69" s="7"/>
      <c r="R69" s="7"/>
      <c r="S69" s="7"/>
      <c r="T69" s="7"/>
      <c r="U69" s="7"/>
      <c r="V69" s="7"/>
      <c r="W69" s="7"/>
      <c r="AA69" s="8"/>
      <c r="AB69" s="8"/>
      <c r="AC69" s="8"/>
      <c r="AD69" s="8"/>
      <c r="AE69" s="8"/>
      <c r="AF69" s="8"/>
      <c r="AG69" s="8"/>
      <c r="AH69" s="8"/>
    </row>
    <row r="70" spans="7:34" s="6" customFormat="1" ht="14" x14ac:dyDescent="0.15">
      <c r="G70" s="31"/>
      <c r="J70" s="7"/>
      <c r="L70" s="8"/>
      <c r="M70" s="9"/>
      <c r="N70" s="9"/>
      <c r="O70" s="9"/>
      <c r="P70" s="9"/>
      <c r="Q70" s="7"/>
      <c r="R70" s="7"/>
      <c r="S70" s="7"/>
      <c r="T70" s="7"/>
      <c r="U70" s="7"/>
      <c r="V70" s="7"/>
      <c r="W70" s="7"/>
      <c r="AA70" s="8"/>
      <c r="AB70" s="8"/>
      <c r="AC70" s="8"/>
      <c r="AD70" s="8"/>
      <c r="AE70" s="8"/>
      <c r="AF70" s="8"/>
      <c r="AG70" s="8"/>
      <c r="AH70" s="8"/>
    </row>
    <row r="71" spans="7:34" s="6" customFormat="1" ht="14" x14ac:dyDescent="0.15">
      <c r="G71" s="31"/>
      <c r="J71" s="7"/>
      <c r="L71" s="8"/>
      <c r="M71" s="9"/>
      <c r="N71" s="9"/>
      <c r="O71" s="9"/>
      <c r="P71" s="9"/>
      <c r="Q71" s="7"/>
      <c r="R71" s="7"/>
      <c r="S71" s="7"/>
      <c r="T71" s="7"/>
      <c r="U71" s="7"/>
      <c r="V71" s="7"/>
      <c r="W71" s="7"/>
      <c r="AA71" s="8"/>
      <c r="AB71" s="8"/>
      <c r="AC71" s="8"/>
      <c r="AD71" s="8"/>
      <c r="AE71" s="8"/>
      <c r="AF71" s="8"/>
      <c r="AG71" s="8"/>
      <c r="AH71" s="8"/>
    </row>
    <row r="72" spans="7:34" s="6" customFormat="1" ht="14" x14ac:dyDescent="0.15">
      <c r="G72" s="31"/>
      <c r="J72" s="7"/>
      <c r="L72" s="8"/>
      <c r="M72" s="9"/>
      <c r="N72" s="9"/>
      <c r="O72" s="9"/>
      <c r="P72" s="9"/>
      <c r="Q72" s="7"/>
      <c r="R72" s="7"/>
      <c r="S72" s="7"/>
      <c r="T72" s="7"/>
      <c r="U72" s="7"/>
      <c r="V72" s="7"/>
      <c r="W72" s="7"/>
      <c r="AA72" s="8"/>
      <c r="AB72" s="8"/>
      <c r="AC72" s="8"/>
      <c r="AD72" s="8"/>
      <c r="AE72" s="8"/>
      <c r="AF72" s="8"/>
      <c r="AG72" s="8"/>
      <c r="AH72" s="8"/>
    </row>
    <row r="73" spans="7:34" s="10" customFormat="1" ht="14" x14ac:dyDescent="0.15">
      <c r="G73" s="29"/>
      <c r="J73" s="11"/>
      <c r="K73" s="6"/>
      <c r="L73" s="8"/>
      <c r="M73" s="11"/>
      <c r="N73" s="11"/>
      <c r="O73" s="11"/>
      <c r="P73" s="11"/>
      <c r="Q73" s="11"/>
      <c r="R73" s="11"/>
      <c r="S73" s="11"/>
      <c r="T73" s="11"/>
      <c r="U73" s="11"/>
      <c r="V73" s="11"/>
      <c r="W73" s="11"/>
      <c r="AA73" s="8"/>
      <c r="AB73" s="8"/>
      <c r="AC73" s="8"/>
      <c r="AD73" s="8"/>
      <c r="AE73" s="8"/>
      <c r="AF73" s="8"/>
      <c r="AG73" s="8"/>
      <c r="AH73" s="8"/>
    </row>
    <row r="74" spans="7:34" s="12" customFormat="1" ht="14" x14ac:dyDescent="0.15">
      <c r="G74" s="29"/>
      <c r="J74" s="13"/>
      <c r="L74" s="8"/>
      <c r="M74" s="13"/>
      <c r="N74" s="13"/>
      <c r="O74" s="13"/>
      <c r="P74" s="13"/>
      <c r="Q74" s="13"/>
      <c r="R74" s="13"/>
      <c r="S74" s="13"/>
      <c r="T74" s="13"/>
      <c r="U74" s="13"/>
      <c r="V74" s="13"/>
      <c r="W74" s="13"/>
      <c r="AA74" s="8"/>
      <c r="AB74" s="8"/>
      <c r="AC74" s="8"/>
      <c r="AD74" s="8"/>
      <c r="AE74" s="8"/>
      <c r="AF74" s="8"/>
      <c r="AG74" s="8"/>
      <c r="AH74" s="8"/>
    </row>
    <row r="75" spans="7:34" s="12" customFormat="1" ht="14" x14ac:dyDescent="0.15">
      <c r="G75" s="29"/>
      <c r="J75" s="13"/>
      <c r="L75" s="8"/>
      <c r="M75" s="13"/>
      <c r="N75" s="13"/>
      <c r="O75" s="13"/>
      <c r="P75" s="13"/>
      <c r="Q75" s="13"/>
      <c r="R75" s="13"/>
      <c r="S75" s="13"/>
      <c r="T75" s="13"/>
      <c r="U75" s="13"/>
      <c r="V75" s="13"/>
      <c r="W75" s="13"/>
      <c r="AA75" s="8"/>
      <c r="AB75" s="8"/>
      <c r="AC75" s="8"/>
      <c r="AD75" s="8"/>
      <c r="AE75" s="8"/>
      <c r="AF75" s="8"/>
      <c r="AG75" s="8"/>
      <c r="AH75" s="8"/>
    </row>
    <row r="76" spans="7:34" s="12" customFormat="1" ht="14" x14ac:dyDescent="0.15">
      <c r="G76" s="29"/>
      <c r="J76" s="13"/>
      <c r="L76" s="8"/>
      <c r="M76" s="13"/>
      <c r="N76" s="13"/>
      <c r="O76" s="13"/>
      <c r="P76" s="13"/>
      <c r="Q76" s="13"/>
      <c r="R76" s="13"/>
      <c r="S76" s="13"/>
      <c r="T76" s="13"/>
      <c r="U76" s="13"/>
      <c r="V76" s="13"/>
      <c r="W76" s="13"/>
      <c r="AA76" s="8"/>
      <c r="AB76" s="8"/>
      <c r="AC76" s="8"/>
      <c r="AD76" s="8"/>
      <c r="AE76" s="8"/>
      <c r="AF76" s="8"/>
      <c r="AG76" s="8"/>
      <c r="AH76" s="8"/>
    </row>
    <row r="77" spans="7:34" s="2" customFormat="1" x14ac:dyDescent="0.15">
      <c r="G77" s="29"/>
      <c r="J77" s="1"/>
      <c r="L77" s="5"/>
      <c r="M77" s="1"/>
      <c r="N77" s="1"/>
      <c r="O77" s="1"/>
      <c r="P77" s="1"/>
      <c r="Q77" s="1"/>
      <c r="R77" s="1"/>
      <c r="S77" s="1"/>
      <c r="T77" s="1"/>
      <c r="U77" s="1"/>
      <c r="V77" s="1"/>
      <c r="W77" s="1"/>
      <c r="AA77" s="5"/>
      <c r="AB77" s="5"/>
      <c r="AC77" s="5"/>
      <c r="AD77" s="5"/>
      <c r="AE77" s="5"/>
      <c r="AF77" s="5"/>
      <c r="AG77" s="5"/>
      <c r="AH77" s="5"/>
    </row>
    <row r="78" spans="7:34" s="2" customFormat="1" x14ac:dyDescent="0.15">
      <c r="G78" s="29"/>
      <c r="J78" s="1"/>
      <c r="L78" s="5"/>
      <c r="M78" s="1"/>
      <c r="N78" s="1"/>
      <c r="O78" s="1"/>
      <c r="P78" s="1"/>
      <c r="Q78" s="1"/>
      <c r="R78" s="1"/>
      <c r="S78" s="1"/>
      <c r="T78" s="1"/>
      <c r="U78" s="1"/>
      <c r="V78" s="1"/>
      <c r="W78" s="1"/>
      <c r="AA78" s="5"/>
      <c r="AB78" s="5"/>
      <c r="AC78" s="5"/>
      <c r="AD78" s="5"/>
      <c r="AE78" s="5"/>
      <c r="AF78" s="5"/>
      <c r="AG78" s="5"/>
      <c r="AH78" s="5"/>
    </row>
    <row r="79" spans="7:34" s="2" customFormat="1" x14ac:dyDescent="0.15">
      <c r="G79" s="29"/>
      <c r="J79" s="1"/>
      <c r="L79" s="5"/>
      <c r="M79" s="1"/>
      <c r="N79" s="1"/>
      <c r="O79" s="1"/>
      <c r="P79" s="1"/>
      <c r="Q79" s="1"/>
      <c r="R79" s="1"/>
      <c r="S79" s="1"/>
      <c r="T79" s="1"/>
      <c r="U79" s="1"/>
      <c r="V79" s="1"/>
      <c r="W79" s="1"/>
      <c r="AA79" s="5"/>
      <c r="AB79" s="5"/>
      <c r="AC79" s="5"/>
      <c r="AD79" s="5"/>
      <c r="AE79" s="5"/>
      <c r="AF79" s="5"/>
      <c r="AG79" s="5"/>
      <c r="AH79" s="5"/>
    </row>
    <row r="80" spans="7:34" s="2" customFormat="1" x14ac:dyDescent="0.15">
      <c r="G80" s="29"/>
      <c r="J80" s="1"/>
      <c r="L80" s="5"/>
      <c r="M80" s="1"/>
      <c r="N80" s="1"/>
      <c r="O80" s="1"/>
      <c r="P80" s="1"/>
      <c r="Q80" s="1"/>
      <c r="R80" s="1"/>
      <c r="S80" s="1"/>
      <c r="T80" s="1"/>
      <c r="U80" s="1"/>
      <c r="V80" s="1"/>
      <c r="W80" s="1"/>
      <c r="AA80" s="5"/>
      <c r="AB80" s="5"/>
      <c r="AC80" s="5"/>
      <c r="AD80" s="5"/>
      <c r="AE80" s="5"/>
      <c r="AF80" s="5"/>
      <c r="AG80" s="5"/>
      <c r="AH80" s="5"/>
    </row>
    <row r="81" spans="1:34" s="2" customFormat="1" x14ac:dyDescent="0.15">
      <c r="G81" s="29"/>
      <c r="J81" s="1"/>
      <c r="L81" s="5"/>
      <c r="M81" s="1"/>
      <c r="N81" s="1"/>
      <c r="O81" s="1"/>
      <c r="P81" s="1"/>
      <c r="Q81" s="1"/>
      <c r="R81" s="1"/>
      <c r="S81" s="1"/>
      <c r="T81" s="1"/>
      <c r="U81" s="1"/>
      <c r="V81" s="1"/>
      <c r="W81" s="1"/>
      <c r="AA81" s="5"/>
      <c r="AB81" s="5"/>
      <c r="AC81" s="5"/>
      <c r="AD81" s="5"/>
      <c r="AE81" s="5"/>
      <c r="AF81" s="5"/>
      <c r="AG81" s="5"/>
      <c r="AH81" s="5"/>
    </row>
    <row r="82" spans="1:34" s="2" customFormat="1" x14ac:dyDescent="0.15">
      <c r="G82" s="29"/>
      <c r="J82" s="1"/>
      <c r="L82" s="5"/>
      <c r="M82" s="1"/>
      <c r="N82" s="1"/>
      <c r="O82" s="1"/>
      <c r="P82" s="1"/>
      <c r="Q82" s="1"/>
      <c r="R82" s="1"/>
      <c r="S82" s="1"/>
      <c r="T82" s="1"/>
      <c r="U82" s="1"/>
      <c r="V82" s="1"/>
      <c r="W82" s="1"/>
      <c r="AA82" s="5"/>
      <c r="AB82" s="5"/>
      <c r="AC82" s="5"/>
      <c r="AD82" s="5"/>
      <c r="AE82" s="5"/>
      <c r="AF82" s="5"/>
      <c r="AG82" s="5"/>
      <c r="AH82" s="5"/>
    </row>
    <row r="83" spans="1:34" s="2" customFormat="1" x14ac:dyDescent="0.15">
      <c r="G83" s="29"/>
      <c r="J83" s="1"/>
      <c r="L83" s="5"/>
      <c r="M83" s="1"/>
      <c r="N83" s="1"/>
      <c r="O83" s="1"/>
      <c r="P83" s="1"/>
      <c r="Q83" s="1"/>
      <c r="R83" s="1"/>
      <c r="S83" s="1"/>
      <c r="T83" s="1"/>
      <c r="U83" s="1"/>
      <c r="V83" s="1"/>
      <c r="W83" s="1"/>
      <c r="AA83" s="5"/>
      <c r="AB83" s="5"/>
      <c r="AC83" s="5"/>
      <c r="AD83" s="5"/>
      <c r="AE83" s="5"/>
      <c r="AF83" s="5"/>
      <c r="AG83" s="5"/>
      <c r="AH83" s="5"/>
    </row>
    <row r="84" spans="1:34" s="2" customFormat="1" ht="14" x14ac:dyDescent="0.15">
      <c r="A84" s="12"/>
      <c r="G84" s="29"/>
      <c r="J84" s="1"/>
      <c r="L84" s="5"/>
      <c r="M84" s="1"/>
      <c r="N84" s="1"/>
      <c r="O84" s="1"/>
      <c r="P84" s="1"/>
      <c r="Q84" s="1"/>
      <c r="R84" s="1"/>
      <c r="S84" s="1"/>
      <c r="T84" s="1"/>
      <c r="U84" s="1"/>
      <c r="V84" s="1"/>
      <c r="W84" s="1"/>
      <c r="AA84" s="5"/>
      <c r="AB84" s="5"/>
      <c r="AC84" s="5"/>
      <c r="AD84" s="5"/>
      <c r="AE84" s="5"/>
      <c r="AF84" s="5"/>
      <c r="AG84" s="5"/>
      <c r="AH84" s="5"/>
    </row>
    <row r="85" spans="1:34" s="2" customFormat="1" ht="14" x14ac:dyDescent="0.15">
      <c r="A85" s="12"/>
      <c r="G85" s="29"/>
      <c r="J85" s="1"/>
      <c r="L85" s="5"/>
      <c r="M85" s="1"/>
      <c r="N85" s="1"/>
      <c r="O85" s="1"/>
      <c r="P85" s="1"/>
      <c r="Q85" s="1"/>
      <c r="R85" s="1"/>
      <c r="S85" s="1"/>
      <c r="T85" s="1"/>
      <c r="U85" s="1"/>
      <c r="V85" s="1"/>
      <c r="W85" s="1"/>
      <c r="AA85" s="5"/>
      <c r="AB85" s="5"/>
      <c r="AC85" s="5"/>
      <c r="AD85" s="5"/>
      <c r="AE85" s="5"/>
      <c r="AF85" s="5"/>
      <c r="AG85" s="5"/>
      <c r="AH85" s="5"/>
    </row>
    <row r="86" spans="1:34" ht="14" x14ac:dyDescent="0.15">
      <c r="A86" s="12"/>
    </row>
    <row r="87" spans="1:34" x14ac:dyDescent="0.15">
      <c r="A87" s="2"/>
    </row>
    <row r="88" spans="1:34" x14ac:dyDescent="0.15">
      <c r="A88" s="2"/>
    </row>
    <row r="89" spans="1:34" x14ac:dyDescent="0.15">
      <c r="A89" s="2"/>
    </row>
    <row r="90" spans="1:34" x14ac:dyDescent="0.15">
      <c r="A90" s="2"/>
    </row>
    <row r="91" spans="1:34" x14ac:dyDescent="0.15">
      <c r="A91" s="2"/>
    </row>
    <row r="92" spans="1:34" x14ac:dyDescent="0.15">
      <c r="A92" s="2"/>
    </row>
    <row r="93" spans="1:34" x14ac:dyDescent="0.15">
      <c r="A93" s="2"/>
    </row>
    <row r="94" spans="1:34" ht="14" x14ac:dyDescent="0.15">
      <c r="A94" s="12"/>
    </row>
    <row r="95" spans="1:34" ht="14" x14ac:dyDescent="0.15">
      <c r="A95" s="12"/>
    </row>
    <row r="96" spans="1:34" ht="14" x14ac:dyDescent="0.15">
      <c r="A96" s="12"/>
    </row>
    <row r="97" spans="1:1" x14ac:dyDescent="0.15">
      <c r="A97" s="2"/>
    </row>
    <row r="98" spans="1:1" x14ac:dyDescent="0.15">
      <c r="A98" s="2"/>
    </row>
    <row r="99" spans="1:1" x14ac:dyDescent="0.15">
      <c r="A99" s="2"/>
    </row>
    <row r="100" spans="1:1" x14ac:dyDescent="0.15">
      <c r="A100" s="2"/>
    </row>
    <row r="101" spans="1:1" x14ac:dyDescent="0.15">
      <c r="A101" s="2"/>
    </row>
    <row r="102" spans="1:1" x14ac:dyDescent="0.15">
      <c r="A102" s="2"/>
    </row>
    <row r="103" spans="1:1" x14ac:dyDescent="0.15">
      <c r="A103" s="2"/>
    </row>
    <row r="104" spans="1:1" ht="14" x14ac:dyDescent="0.15">
      <c r="A104" s="12"/>
    </row>
    <row r="105" spans="1:1" ht="14" x14ac:dyDescent="0.15">
      <c r="A105" s="12"/>
    </row>
    <row r="106" spans="1:1" ht="14" x14ac:dyDescent="0.15">
      <c r="A106" s="12"/>
    </row>
    <row r="107" spans="1:1" x14ac:dyDescent="0.15">
      <c r="A107" s="2"/>
    </row>
    <row r="108" spans="1:1" x14ac:dyDescent="0.15">
      <c r="A108" s="2"/>
    </row>
    <row r="109" spans="1:1" x14ac:dyDescent="0.15">
      <c r="A109" s="2"/>
    </row>
    <row r="110" spans="1:1" x14ac:dyDescent="0.15">
      <c r="A110" s="2"/>
    </row>
    <row r="111" spans="1:1" x14ac:dyDescent="0.15">
      <c r="A111" s="2"/>
    </row>
    <row r="112" spans="1:1" x14ac:dyDescent="0.15">
      <c r="A112" s="2"/>
    </row>
    <row r="113" spans="1:1" x14ac:dyDescent="0.15">
      <c r="A113" s="2"/>
    </row>
    <row r="114" spans="1:1" ht="14" x14ac:dyDescent="0.15">
      <c r="A114" s="12"/>
    </row>
    <row r="115" spans="1:1" ht="14" x14ac:dyDescent="0.15">
      <c r="A115" s="12"/>
    </row>
    <row r="116" spans="1:1" ht="14" x14ac:dyDescent="0.15">
      <c r="A116" s="12"/>
    </row>
    <row r="117" spans="1:1" x14ac:dyDescent="0.15">
      <c r="A117" s="2"/>
    </row>
    <row r="118" spans="1:1" x14ac:dyDescent="0.15">
      <c r="A118" s="2"/>
    </row>
    <row r="119" spans="1:1" x14ac:dyDescent="0.15">
      <c r="A119" s="2"/>
    </row>
    <row r="120" spans="1:1" x14ac:dyDescent="0.15">
      <c r="A120" s="2"/>
    </row>
    <row r="121" spans="1:1" x14ac:dyDescent="0.15">
      <c r="A121" s="2"/>
    </row>
    <row r="122" spans="1:1" x14ac:dyDescent="0.15">
      <c r="A122" s="2"/>
    </row>
    <row r="123" spans="1:1" x14ac:dyDescent="0.15">
      <c r="A123" s="2"/>
    </row>
    <row r="124" spans="1:1" ht="14" x14ac:dyDescent="0.15">
      <c r="A124" s="12"/>
    </row>
    <row r="125" spans="1:1" ht="14" x14ac:dyDescent="0.15">
      <c r="A125" s="12"/>
    </row>
    <row r="126" spans="1:1" ht="14" x14ac:dyDescent="0.15">
      <c r="A126" s="12"/>
    </row>
    <row r="127" spans="1:1" x14ac:dyDescent="0.15">
      <c r="A127" s="2"/>
    </row>
    <row r="128" spans="1:1" x14ac:dyDescent="0.15">
      <c r="A128" s="2"/>
    </row>
    <row r="129" spans="1:1" x14ac:dyDescent="0.15">
      <c r="A129" s="2"/>
    </row>
    <row r="130" spans="1:1" x14ac:dyDescent="0.15">
      <c r="A130" s="2"/>
    </row>
    <row r="131" spans="1:1" x14ac:dyDescent="0.15">
      <c r="A131" s="2"/>
    </row>
    <row r="132" spans="1:1" x14ac:dyDescent="0.15">
      <c r="A132" s="2"/>
    </row>
    <row r="133" spans="1:1" x14ac:dyDescent="0.15">
      <c r="A133" s="2"/>
    </row>
    <row r="134" spans="1:1" ht="14" x14ac:dyDescent="0.15">
      <c r="A134" s="12"/>
    </row>
    <row r="135" spans="1:1" ht="14" x14ac:dyDescent="0.15">
      <c r="A135" s="12"/>
    </row>
    <row r="136" spans="1:1" ht="14" x14ac:dyDescent="0.15">
      <c r="A136" s="12"/>
    </row>
    <row r="137" spans="1:1" x14ac:dyDescent="0.15">
      <c r="A137" s="2"/>
    </row>
    <row r="138" spans="1:1" x14ac:dyDescent="0.15">
      <c r="A138" s="2"/>
    </row>
    <row r="139" spans="1:1" x14ac:dyDescent="0.15">
      <c r="A139" s="2"/>
    </row>
    <row r="140" spans="1:1" x14ac:dyDescent="0.15">
      <c r="A140" s="2"/>
    </row>
    <row r="141" spans="1:1" x14ac:dyDescent="0.15">
      <c r="A141" s="2"/>
    </row>
    <row r="142" spans="1:1" x14ac:dyDescent="0.15">
      <c r="A142" s="2"/>
    </row>
    <row r="143" spans="1:1" x14ac:dyDescent="0.15">
      <c r="A143" s="2"/>
    </row>
    <row r="144" spans="1:1" ht="14" x14ac:dyDescent="0.15">
      <c r="A144" s="12"/>
    </row>
    <row r="145" spans="1:1" ht="14" x14ac:dyDescent="0.15">
      <c r="A145" s="12"/>
    </row>
    <row r="146" spans="1:1" ht="14" x14ac:dyDescent="0.15">
      <c r="A146" s="12"/>
    </row>
    <row r="147" spans="1:1" x14ac:dyDescent="0.15">
      <c r="A147" s="2"/>
    </row>
    <row r="148" spans="1:1" x14ac:dyDescent="0.15">
      <c r="A148" s="2"/>
    </row>
    <row r="149" spans="1:1" x14ac:dyDescent="0.15">
      <c r="A149" s="2"/>
    </row>
    <row r="150" spans="1:1" x14ac:dyDescent="0.15">
      <c r="A150" s="2"/>
    </row>
    <row r="151" spans="1:1" x14ac:dyDescent="0.15">
      <c r="A151" s="2"/>
    </row>
    <row r="152" spans="1:1" x14ac:dyDescent="0.15">
      <c r="A152" s="2"/>
    </row>
    <row r="153" spans="1:1" x14ac:dyDescent="0.15">
      <c r="A153" s="2"/>
    </row>
    <row r="154" spans="1:1" ht="14" x14ac:dyDescent="0.15">
      <c r="A154" s="12"/>
    </row>
    <row r="155" spans="1:1" ht="14" x14ac:dyDescent="0.15">
      <c r="A155" s="12"/>
    </row>
    <row r="156" spans="1:1" ht="14" x14ac:dyDescent="0.15">
      <c r="A156" s="12"/>
    </row>
    <row r="157" spans="1:1" x14ac:dyDescent="0.15">
      <c r="A157" s="2"/>
    </row>
    <row r="158" spans="1:1" x14ac:dyDescent="0.15">
      <c r="A158" s="2"/>
    </row>
    <row r="159" spans="1:1" x14ac:dyDescent="0.15">
      <c r="A159" s="2"/>
    </row>
    <row r="160" spans="1:1" x14ac:dyDescent="0.15">
      <c r="A160" s="2"/>
    </row>
    <row r="161" spans="1:1" x14ac:dyDescent="0.15">
      <c r="A161" s="2"/>
    </row>
    <row r="162" spans="1:1" x14ac:dyDescent="0.15">
      <c r="A162" s="2"/>
    </row>
    <row r="163" spans="1:1" x14ac:dyDescent="0.15">
      <c r="A163" s="2"/>
    </row>
    <row r="164" spans="1:1" ht="14" x14ac:dyDescent="0.15">
      <c r="A164" s="12"/>
    </row>
    <row r="165" spans="1:1" ht="14" x14ac:dyDescent="0.15">
      <c r="A165" s="12"/>
    </row>
    <row r="166" spans="1:1" ht="14" x14ac:dyDescent="0.15">
      <c r="A166" s="12"/>
    </row>
    <row r="167" spans="1:1" x14ac:dyDescent="0.15">
      <c r="A167" s="2"/>
    </row>
    <row r="168" spans="1:1" x14ac:dyDescent="0.15">
      <c r="A168" s="2"/>
    </row>
    <row r="169" spans="1:1" x14ac:dyDescent="0.15">
      <c r="A169" s="2"/>
    </row>
    <row r="170" spans="1:1" x14ac:dyDescent="0.15">
      <c r="A170" s="2"/>
    </row>
    <row r="171" spans="1:1" x14ac:dyDescent="0.15">
      <c r="A171" s="2"/>
    </row>
    <row r="172" spans="1:1" x14ac:dyDescent="0.15">
      <c r="A172" s="2"/>
    </row>
    <row r="173" spans="1:1" x14ac:dyDescent="0.15">
      <c r="A173" s="2"/>
    </row>
    <row r="174" spans="1:1" ht="14" x14ac:dyDescent="0.15">
      <c r="A174" s="12"/>
    </row>
    <row r="175" spans="1:1" ht="14" x14ac:dyDescent="0.15">
      <c r="A175" s="12"/>
    </row>
    <row r="176" spans="1:1" ht="14" x14ac:dyDescent="0.15">
      <c r="A176" s="12"/>
    </row>
    <row r="177" spans="1:1" x14ac:dyDescent="0.15">
      <c r="A177" s="2"/>
    </row>
    <row r="178" spans="1:1" x14ac:dyDescent="0.15">
      <c r="A178" s="2"/>
    </row>
    <row r="179" spans="1:1" x14ac:dyDescent="0.15">
      <c r="A179" s="2"/>
    </row>
    <row r="180" spans="1:1" x14ac:dyDescent="0.15">
      <c r="A180" s="2"/>
    </row>
    <row r="181" spans="1:1" x14ac:dyDescent="0.15">
      <c r="A181" s="2"/>
    </row>
    <row r="182" spans="1:1" x14ac:dyDescent="0.15">
      <c r="A182" s="2"/>
    </row>
    <row r="183" spans="1:1" x14ac:dyDescent="0.15">
      <c r="A183" s="2"/>
    </row>
    <row r="184" spans="1:1" ht="14" x14ac:dyDescent="0.15">
      <c r="A184" s="12"/>
    </row>
    <row r="185" spans="1:1" ht="14" x14ac:dyDescent="0.15">
      <c r="A185" s="12"/>
    </row>
    <row r="186" spans="1:1" ht="14" x14ac:dyDescent="0.15">
      <c r="A186" s="12"/>
    </row>
    <row r="187" spans="1:1" x14ac:dyDescent="0.15">
      <c r="A187" s="2"/>
    </row>
    <row r="188" spans="1:1" x14ac:dyDescent="0.15">
      <c r="A188" s="2"/>
    </row>
    <row r="189" spans="1:1" x14ac:dyDescent="0.15">
      <c r="A189" s="2"/>
    </row>
    <row r="190" spans="1:1" x14ac:dyDescent="0.15">
      <c r="A190" s="2"/>
    </row>
    <row r="191" spans="1:1" x14ac:dyDescent="0.15">
      <c r="A191" s="2"/>
    </row>
    <row r="192" spans="1:1" x14ac:dyDescent="0.15">
      <c r="A192" s="2"/>
    </row>
    <row r="193" spans="1:1" x14ac:dyDescent="0.15">
      <c r="A193" s="2"/>
    </row>
    <row r="194" spans="1:1" ht="14" x14ac:dyDescent="0.15">
      <c r="A194" s="12"/>
    </row>
    <row r="195" spans="1:1" ht="14" x14ac:dyDescent="0.15">
      <c r="A195" s="12"/>
    </row>
    <row r="196" spans="1:1" ht="14" x14ac:dyDescent="0.15">
      <c r="A196" s="12"/>
    </row>
    <row r="197" spans="1:1" x14ac:dyDescent="0.15">
      <c r="A197" s="2"/>
    </row>
    <row r="198" spans="1:1" x14ac:dyDescent="0.15">
      <c r="A198" s="2"/>
    </row>
    <row r="199" spans="1:1" x14ac:dyDescent="0.15">
      <c r="A199" s="2"/>
    </row>
    <row r="200" spans="1:1" x14ac:dyDescent="0.15">
      <c r="A200" s="2"/>
    </row>
    <row r="201" spans="1:1" x14ac:dyDescent="0.15">
      <c r="A201" s="2"/>
    </row>
    <row r="202" spans="1:1" x14ac:dyDescent="0.15">
      <c r="A202" s="2"/>
    </row>
    <row r="203" spans="1:1" x14ac:dyDescent="0.15">
      <c r="A203" s="2"/>
    </row>
    <row r="204" spans="1:1" ht="14" x14ac:dyDescent="0.15">
      <c r="A204" s="12"/>
    </row>
    <row r="205" spans="1:1" ht="14" x14ac:dyDescent="0.15">
      <c r="A205" s="12"/>
    </row>
    <row r="206" spans="1:1" ht="14" x14ac:dyDescent="0.15">
      <c r="A206" s="12"/>
    </row>
    <row r="207" spans="1:1" x14ac:dyDescent="0.15">
      <c r="A207" s="2"/>
    </row>
    <row r="208" spans="1:1" x14ac:dyDescent="0.15">
      <c r="A208" s="2"/>
    </row>
    <row r="209" spans="1:1" x14ac:dyDescent="0.15">
      <c r="A209" s="2"/>
    </row>
    <row r="210" spans="1:1" x14ac:dyDescent="0.15">
      <c r="A210" s="2"/>
    </row>
    <row r="211" spans="1:1" x14ac:dyDescent="0.15">
      <c r="A211" s="2"/>
    </row>
    <row r="212" spans="1:1" x14ac:dyDescent="0.15">
      <c r="A212" s="2"/>
    </row>
    <row r="213" spans="1:1" x14ac:dyDescent="0.15">
      <c r="A213" s="2"/>
    </row>
    <row r="214" spans="1:1" ht="14" x14ac:dyDescent="0.15">
      <c r="A214" s="12"/>
    </row>
    <row r="215" spans="1:1" ht="14" x14ac:dyDescent="0.15">
      <c r="A215" s="12"/>
    </row>
    <row r="216" spans="1:1" ht="14" x14ac:dyDescent="0.15">
      <c r="A216" s="12"/>
    </row>
    <row r="217" spans="1:1" x14ac:dyDescent="0.15">
      <c r="A217" s="2"/>
    </row>
    <row r="218" spans="1:1" x14ac:dyDescent="0.15">
      <c r="A218" s="2"/>
    </row>
    <row r="219" spans="1:1" x14ac:dyDescent="0.15">
      <c r="A219" s="2"/>
    </row>
    <row r="220" spans="1:1" x14ac:dyDescent="0.15">
      <c r="A220" s="2"/>
    </row>
    <row r="221" spans="1:1" x14ac:dyDescent="0.15">
      <c r="A221" s="2"/>
    </row>
    <row r="222" spans="1:1" x14ac:dyDescent="0.15">
      <c r="A222" s="2"/>
    </row>
    <row r="223" spans="1:1" x14ac:dyDescent="0.15">
      <c r="A223" s="2"/>
    </row>
    <row r="224" spans="1:1" ht="14" x14ac:dyDescent="0.15">
      <c r="A224" s="12"/>
    </row>
    <row r="225" spans="1:1" ht="14" x14ac:dyDescent="0.15">
      <c r="A225" s="12"/>
    </row>
    <row r="226" spans="1:1" ht="14" x14ac:dyDescent="0.15">
      <c r="A226" s="12"/>
    </row>
    <row r="227" spans="1:1" x14ac:dyDescent="0.15">
      <c r="A227" s="2"/>
    </row>
    <row r="228" spans="1:1" x14ac:dyDescent="0.15">
      <c r="A228" s="2"/>
    </row>
    <row r="229" spans="1:1" x14ac:dyDescent="0.15">
      <c r="A229" s="2"/>
    </row>
    <row r="230" spans="1:1" x14ac:dyDescent="0.15">
      <c r="A230" s="2"/>
    </row>
    <row r="231" spans="1:1" x14ac:dyDescent="0.15">
      <c r="A231" s="2"/>
    </row>
    <row r="232" spans="1:1" x14ac:dyDescent="0.15">
      <c r="A232" s="2"/>
    </row>
    <row r="233" spans="1:1" x14ac:dyDescent="0.15">
      <c r="A233" s="2"/>
    </row>
    <row r="234" spans="1:1" ht="14" x14ac:dyDescent="0.15">
      <c r="A234" s="12"/>
    </row>
    <row r="235" spans="1:1" ht="14" x14ac:dyDescent="0.15">
      <c r="A235" s="12"/>
    </row>
    <row r="236" spans="1:1" ht="14" x14ac:dyDescent="0.15">
      <c r="A236" s="12"/>
    </row>
    <row r="237" spans="1:1" x14ac:dyDescent="0.15">
      <c r="A237" s="2"/>
    </row>
    <row r="238" spans="1:1" x14ac:dyDescent="0.15">
      <c r="A238" s="2"/>
    </row>
    <row r="239" spans="1:1" x14ac:dyDescent="0.15">
      <c r="A239" s="2"/>
    </row>
    <row r="240" spans="1:1" x14ac:dyDescent="0.15">
      <c r="A240" s="2"/>
    </row>
    <row r="241" spans="1:1" x14ac:dyDescent="0.15">
      <c r="A241" s="2"/>
    </row>
    <row r="242" spans="1:1" x14ac:dyDescent="0.15">
      <c r="A242" s="2"/>
    </row>
    <row r="243" spans="1:1" x14ac:dyDescent="0.15">
      <c r="A243" s="2"/>
    </row>
    <row r="244" spans="1:1" ht="14" x14ac:dyDescent="0.15">
      <c r="A244" s="12"/>
    </row>
    <row r="245" spans="1:1" ht="14" x14ac:dyDescent="0.15">
      <c r="A245" s="12"/>
    </row>
    <row r="246" spans="1:1" ht="14" x14ac:dyDescent="0.15">
      <c r="A246" s="12"/>
    </row>
    <row r="247" spans="1:1" x14ac:dyDescent="0.15">
      <c r="A247" s="2"/>
    </row>
    <row r="248" spans="1:1" x14ac:dyDescent="0.15">
      <c r="A248" s="2"/>
    </row>
    <row r="249" spans="1:1" x14ac:dyDescent="0.15">
      <c r="A249" s="2"/>
    </row>
    <row r="250" spans="1:1" x14ac:dyDescent="0.15">
      <c r="A250" s="2"/>
    </row>
    <row r="251" spans="1:1" x14ac:dyDescent="0.15">
      <c r="A251" s="2"/>
    </row>
    <row r="252" spans="1:1" x14ac:dyDescent="0.15">
      <c r="A252" s="2"/>
    </row>
    <row r="253" spans="1:1" x14ac:dyDescent="0.15">
      <c r="A253" s="2"/>
    </row>
    <row r="254" spans="1:1" ht="14" x14ac:dyDescent="0.15">
      <c r="A254" s="12"/>
    </row>
    <row r="255" spans="1:1" ht="14" x14ac:dyDescent="0.15">
      <c r="A255" s="12"/>
    </row>
    <row r="256" spans="1:1" ht="14" x14ac:dyDescent="0.15">
      <c r="A256" s="12"/>
    </row>
    <row r="257" spans="1:1" x14ac:dyDescent="0.15">
      <c r="A257" s="2"/>
    </row>
    <row r="258" spans="1:1" x14ac:dyDescent="0.15">
      <c r="A258" s="2"/>
    </row>
    <row r="259" spans="1:1" x14ac:dyDescent="0.15">
      <c r="A259" s="2"/>
    </row>
    <row r="260" spans="1:1" x14ac:dyDescent="0.15">
      <c r="A260" s="2"/>
    </row>
    <row r="261" spans="1:1" x14ac:dyDescent="0.15">
      <c r="A261" s="2"/>
    </row>
    <row r="262" spans="1:1" x14ac:dyDescent="0.15">
      <c r="A262" s="2"/>
    </row>
    <row r="263" spans="1:1" x14ac:dyDescent="0.15">
      <c r="A263" s="2"/>
    </row>
    <row r="264" spans="1:1" ht="14" x14ac:dyDescent="0.15">
      <c r="A264" s="12"/>
    </row>
    <row r="265" spans="1:1" ht="14" x14ac:dyDescent="0.15">
      <c r="A265" s="12"/>
    </row>
    <row r="266" spans="1:1" ht="14" x14ac:dyDescent="0.15">
      <c r="A266" s="12"/>
    </row>
    <row r="267" spans="1:1" x14ac:dyDescent="0.15">
      <c r="A267" s="2"/>
    </row>
    <row r="268" spans="1:1" x14ac:dyDescent="0.15">
      <c r="A268" s="2"/>
    </row>
    <row r="269" spans="1:1" x14ac:dyDescent="0.15">
      <c r="A269" s="2"/>
    </row>
    <row r="270" spans="1:1" x14ac:dyDescent="0.15">
      <c r="A270" s="2"/>
    </row>
    <row r="271" spans="1:1" x14ac:dyDescent="0.15">
      <c r="A271" s="2"/>
    </row>
    <row r="272" spans="1:1" x14ac:dyDescent="0.15">
      <c r="A272" s="2"/>
    </row>
    <row r="273" spans="1:1" x14ac:dyDescent="0.15">
      <c r="A273" s="2"/>
    </row>
    <row r="274" spans="1:1" ht="14" x14ac:dyDescent="0.15">
      <c r="A274" s="12"/>
    </row>
    <row r="275" spans="1:1" ht="14" x14ac:dyDescent="0.15">
      <c r="A275" s="12"/>
    </row>
    <row r="276" spans="1:1" ht="14" x14ac:dyDescent="0.15">
      <c r="A276" s="12"/>
    </row>
    <row r="277" spans="1:1" x14ac:dyDescent="0.15">
      <c r="A277" s="2"/>
    </row>
    <row r="278" spans="1:1" x14ac:dyDescent="0.15">
      <c r="A278" s="2"/>
    </row>
    <row r="279" spans="1:1" x14ac:dyDescent="0.15">
      <c r="A279" s="2"/>
    </row>
    <row r="280" spans="1:1" x14ac:dyDescent="0.15">
      <c r="A280" s="2"/>
    </row>
    <row r="281" spans="1:1" x14ac:dyDescent="0.15">
      <c r="A281" s="2"/>
    </row>
    <row r="282" spans="1:1" x14ac:dyDescent="0.15">
      <c r="A282" s="2"/>
    </row>
    <row r="283" spans="1:1" x14ac:dyDescent="0.15">
      <c r="A283" s="2"/>
    </row>
    <row r="284" spans="1:1" ht="14" x14ac:dyDescent="0.15">
      <c r="A284" s="12"/>
    </row>
    <row r="285" spans="1:1" ht="14" x14ac:dyDescent="0.15">
      <c r="A285" s="12"/>
    </row>
    <row r="286" spans="1:1" ht="14" x14ac:dyDescent="0.15">
      <c r="A286" s="12"/>
    </row>
    <row r="287" spans="1:1" x14ac:dyDescent="0.15">
      <c r="A287" s="2"/>
    </row>
    <row r="288" spans="1:1" x14ac:dyDescent="0.15">
      <c r="A288" s="2"/>
    </row>
    <row r="289" spans="1:1" x14ac:dyDescent="0.15">
      <c r="A289" s="2"/>
    </row>
    <row r="290" spans="1:1" x14ac:dyDescent="0.15">
      <c r="A290" s="2"/>
    </row>
    <row r="291" spans="1:1" x14ac:dyDescent="0.15">
      <c r="A291" s="2"/>
    </row>
    <row r="292" spans="1:1" x14ac:dyDescent="0.15">
      <c r="A292" s="2"/>
    </row>
    <row r="293" spans="1:1" x14ac:dyDescent="0.15">
      <c r="A293" s="2"/>
    </row>
    <row r="294" spans="1:1" ht="14" x14ac:dyDescent="0.15">
      <c r="A294" s="12"/>
    </row>
    <row r="295" spans="1:1" ht="14" x14ac:dyDescent="0.15">
      <c r="A295" s="12"/>
    </row>
    <row r="296" spans="1:1" ht="14" x14ac:dyDescent="0.15">
      <c r="A296" s="12"/>
    </row>
    <row r="297" spans="1:1" x14ac:dyDescent="0.15">
      <c r="A297" s="2"/>
    </row>
    <row r="298" spans="1:1" x14ac:dyDescent="0.15">
      <c r="A298" s="2"/>
    </row>
    <row r="299" spans="1:1" x14ac:dyDescent="0.15">
      <c r="A299" s="2"/>
    </row>
    <row r="300" spans="1:1" x14ac:dyDescent="0.15">
      <c r="A300" s="2"/>
    </row>
    <row r="301" spans="1:1" x14ac:dyDescent="0.15">
      <c r="A301" s="2"/>
    </row>
    <row r="302" spans="1:1" x14ac:dyDescent="0.15">
      <c r="A302" s="2"/>
    </row>
    <row r="303" spans="1:1" x14ac:dyDescent="0.15">
      <c r="A303" s="2"/>
    </row>
    <row r="304" spans="1:1" ht="14" x14ac:dyDescent="0.15">
      <c r="A304" s="12"/>
    </row>
    <row r="305" spans="1:1" ht="14" x14ac:dyDescent="0.15">
      <c r="A305" s="12"/>
    </row>
    <row r="306" spans="1:1" ht="14" x14ac:dyDescent="0.15">
      <c r="A306" s="12"/>
    </row>
    <row r="307" spans="1:1" x14ac:dyDescent="0.15">
      <c r="A307" s="2"/>
    </row>
    <row r="308" spans="1:1" x14ac:dyDescent="0.15">
      <c r="A308" s="2"/>
    </row>
    <row r="309" spans="1:1" x14ac:dyDescent="0.15">
      <c r="A309" s="2"/>
    </row>
    <row r="310" spans="1:1" x14ac:dyDescent="0.15">
      <c r="A310" s="2"/>
    </row>
    <row r="311" spans="1:1" x14ac:dyDescent="0.15">
      <c r="A311" s="2"/>
    </row>
    <row r="312" spans="1:1" x14ac:dyDescent="0.15">
      <c r="A312" s="2"/>
    </row>
    <row r="313" spans="1:1" x14ac:dyDescent="0.15">
      <c r="A313" s="2"/>
    </row>
    <row r="314" spans="1:1" ht="14" x14ac:dyDescent="0.15">
      <c r="A314" s="12"/>
    </row>
    <row r="315" spans="1:1" ht="14" x14ac:dyDescent="0.15">
      <c r="A315" s="12"/>
    </row>
    <row r="316" spans="1:1" ht="14" x14ac:dyDescent="0.15">
      <c r="A316" s="12"/>
    </row>
    <row r="317" spans="1:1" x14ac:dyDescent="0.15">
      <c r="A317" s="2"/>
    </row>
    <row r="318" spans="1:1" x14ac:dyDescent="0.15">
      <c r="A318" s="2"/>
    </row>
    <row r="319" spans="1:1" x14ac:dyDescent="0.15">
      <c r="A319" s="2"/>
    </row>
    <row r="320" spans="1:1" x14ac:dyDescent="0.15">
      <c r="A320" s="2"/>
    </row>
    <row r="321" spans="1:1" x14ac:dyDescent="0.15">
      <c r="A321" s="2"/>
    </row>
    <row r="322" spans="1:1" x14ac:dyDescent="0.15">
      <c r="A322" s="2"/>
    </row>
    <row r="323" spans="1:1" x14ac:dyDescent="0.15">
      <c r="A323" s="2"/>
    </row>
    <row r="324" spans="1:1" ht="14" x14ac:dyDescent="0.15">
      <c r="A324" s="12"/>
    </row>
    <row r="325" spans="1:1" ht="14" x14ac:dyDescent="0.15">
      <c r="A325" s="12"/>
    </row>
    <row r="326" spans="1:1" ht="14" x14ac:dyDescent="0.15">
      <c r="A326" s="12"/>
    </row>
    <row r="327" spans="1:1" x14ac:dyDescent="0.15">
      <c r="A327" s="2"/>
    </row>
    <row r="328" spans="1:1" x14ac:dyDescent="0.15">
      <c r="A328" s="2"/>
    </row>
    <row r="329" spans="1:1" x14ac:dyDescent="0.15">
      <c r="A329" s="2"/>
    </row>
    <row r="330" spans="1:1" x14ac:dyDescent="0.15">
      <c r="A330" s="2"/>
    </row>
    <row r="331" spans="1:1" x14ac:dyDescent="0.15">
      <c r="A331" s="2"/>
    </row>
    <row r="332" spans="1:1" x14ac:dyDescent="0.15">
      <c r="A332" s="2"/>
    </row>
    <row r="333" spans="1:1" x14ac:dyDescent="0.15">
      <c r="A333" s="2"/>
    </row>
    <row r="334" spans="1:1" ht="14" x14ac:dyDescent="0.15">
      <c r="A334" s="12"/>
    </row>
    <row r="335" spans="1:1" ht="14" x14ac:dyDescent="0.15">
      <c r="A335" s="12"/>
    </row>
    <row r="336" spans="1:1" ht="14" x14ac:dyDescent="0.15">
      <c r="A336" s="12"/>
    </row>
    <row r="337" spans="1:1" x14ac:dyDescent="0.15">
      <c r="A337" s="2"/>
    </row>
    <row r="338" spans="1:1" x14ac:dyDescent="0.15">
      <c r="A338" s="2"/>
    </row>
    <row r="339" spans="1:1" x14ac:dyDescent="0.15">
      <c r="A339" s="2"/>
    </row>
    <row r="340" spans="1:1" x14ac:dyDescent="0.15">
      <c r="A340" s="2"/>
    </row>
    <row r="341" spans="1:1" x14ac:dyDescent="0.15">
      <c r="A341" s="2"/>
    </row>
    <row r="342" spans="1:1" x14ac:dyDescent="0.15">
      <c r="A342" s="2"/>
    </row>
    <row r="343" spans="1:1" x14ac:dyDescent="0.15">
      <c r="A343" s="2"/>
    </row>
    <row r="344" spans="1:1" ht="14" x14ac:dyDescent="0.15">
      <c r="A344" s="12"/>
    </row>
    <row r="345" spans="1:1" ht="14" x14ac:dyDescent="0.15">
      <c r="A345" s="12"/>
    </row>
    <row r="346" spans="1:1" ht="14" x14ac:dyDescent="0.15">
      <c r="A346" s="12"/>
    </row>
    <row r="347" spans="1:1" x14ac:dyDescent="0.15">
      <c r="A347" s="2"/>
    </row>
    <row r="348" spans="1:1" x14ac:dyDescent="0.15">
      <c r="A348" s="2"/>
    </row>
    <row r="349" spans="1:1" x14ac:dyDescent="0.15">
      <c r="A349" s="2"/>
    </row>
    <row r="350" spans="1:1" x14ac:dyDescent="0.15">
      <c r="A350" s="2"/>
    </row>
    <row r="351" spans="1:1" x14ac:dyDescent="0.15">
      <c r="A351" s="2"/>
    </row>
    <row r="352" spans="1:1" x14ac:dyDescent="0.15">
      <c r="A352" s="2"/>
    </row>
    <row r="353" spans="1:1" x14ac:dyDescent="0.15">
      <c r="A353" s="2"/>
    </row>
    <row r="354" spans="1:1" ht="14" x14ac:dyDescent="0.15">
      <c r="A354" s="12"/>
    </row>
    <row r="355" spans="1:1" ht="14" x14ac:dyDescent="0.15">
      <c r="A355" s="12"/>
    </row>
    <row r="356" spans="1:1" ht="14" x14ac:dyDescent="0.15">
      <c r="A356" s="12"/>
    </row>
    <row r="357" spans="1:1" x14ac:dyDescent="0.15">
      <c r="A357" s="2"/>
    </row>
    <row r="358" spans="1:1" x14ac:dyDescent="0.15">
      <c r="A358" s="2"/>
    </row>
    <row r="359" spans="1:1" x14ac:dyDescent="0.15">
      <c r="A359" s="2"/>
    </row>
    <row r="360" spans="1:1" x14ac:dyDescent="0.15">
      <c r="A360" s="2"/>
    </row>
    <row r="361" spans="1:1" x14ac:dyDescent="0.15">
      <c r="A361" s="2"/>
    </row>
    <row r="362" spans="1:1" x14ac:dyDescent="0.15">
      <c r="A362" s="2"/>
    </row>
    <row r="363" spans="1:1" x14ac:dyDescent="0.15">
      <c r="A363" s="2"/>
    </row>
    <row r="364" spans="1:1" ht="14" x14ac:dyDescent="0.15">
      <c r="A364" s="12"/>
    </row>
    <row r="365" spans="1:1" ht="14" x14ac:dyDescent="0.15">
      <c r="A365" s="12"/>
    </row>
    <row r="366" spans="1:1" ht="14" x14ac:dyDescent="0.15">
      <c r="A366" s="12"/>
    </row>
    <row r="367" spans="1:1" x14ac:dyDescent="0.15">
      <c r="A367" s="2"/>
    </row>
    <row r="368" spans="1:1" x14ac:dyDescent="0.15">
      <c r="A368" s="2"/>
    </row>
    <row r="369" spans="1:1" x14ac:dyDescent="0.15">
      <c r="A369" s="2"/>
    </row>
    <row r="370" spans="1:1" x14ac:dyDescent="0.15">
      <c r="A370" s="2"/>
    </row>
    <row r="371" spans="1:1" x14ac:dyDescent="0.15">
      <c r="A371" s="2"/>
    </row>
    <row r="372" spans="1:1" x14ac:dyDescent="0.15">
      <c r="A372" s="2"/>
    </row>
    <row r="373" spans="1:1" x14ac:dyDescent="0.15">
      <c r="A373" s="2"/>
    </row>
    <row r="374" spans="1:1" ht="14" x14ac:dyDescent="0.15">
      <c r="A374" s="12"/>
    </row>
    <row r="375" spans="1:1" ht="14" x14ac:dyDescent="0.15">
      <c r="A375" s="12"/>
    </row>
    <row r="376" spans="1:1" ht="14" x14ac:dyDescent="0.15">
      <c r="A376" s="12"/>
    </row>
    <row r="377" spans="1:1" x14ac:dyDescent="0.15">
      <c r="A377" s="2"/>
    </row>
    <row r="378" spans="1:1" x14ac:dyDescent="0.15">
      <c r="A378" s="2"/>
    </row>
    <row r="379" spans="1:1" x14ac:dyDescent="0.15">
      <c r="A379" s="2"/>
    </row>
    <row r="380" spans="1:1" x14ac:dyDescent="0.15">
      <c r="A380" s="2"/>
    </row>
    <row r="381" spans="1:1" x14ac:dyDescent="0.15">
      <c r="A381" s="2"/>
    </row>
    <row r="382" spans="1:1" x14ac:dyDescent="0.15">
      <c r="A382" s="2"/>
    </row>
    <row r="383" spans="1:1" x14ac:dyDescent="0.15">
      <c r="A383" s="2"/>
    </row>
    <row r="384" spans="1:1" ht="14" x14ac:dyDescent="0.15">
      <c r="A384" s="12"/>
    </row>
    <row r="385" spans="1:1" ht="14" x14ac:dyDescent="0.15">
      <c r="A385" s="12"/>
    </row>
    <row r="386" spans="1:1" ht="14" x14ac:dyDescent="0.15">
      <c r="A386" s="12"/>
    </row>
    <row r="387" spans="1:1" x14ac:dyDescent="0.15">
      <c r="A387" s="2"/>
    </row>
    <row r="388" spans="1:1" x14ac:dyDescent="0.15">
      <c r="A388" s="2"/>
    </row>
    <row r="389" spans="1:1" x14ac:dyDescent="0.15">
      <c r="A389" s="2"/>
    </row>
    <row r="390" spans="1:1" x14ac:dyDescent="0.15">
      <c r="A390" s="2"/>
    </row>
    <row r="391" spans="1:1" x14ac:dyDescent="0.15">
      <c r="A391" s="2"/>
    </row>
    <row r="392" spans="1:1" x14ac:dyDescent="0.15">
      <c r="A392" s="2"/>
    </row>
    <row r="393" spans="1:1" x14ac:dyDescent="0.15">
      <c r="A393" s="2"/>
    </row>
    <row r="394" spans="1:1" ht="14" x14ac:dyDescent="0.15">
      <c r="A394" s="12"/>
    </row>
    <row r="395" spans="1:1" ht="14" x14ac:dyDescent="0.15">
      <c r="A395" s="12"/>
    </row>
    <row r="396" spans="1:1" ht="14" x14ac:dyDescent="0.15">
      <c r="A396" s="12"/>
    </row>
    <row r="397" spans="1:1" x14ac:dyDescent="0.15">
      <c r="A397" s="2"/>
    </row>
    <row r="398" spans="1:1" x14ac:dyDescent="0.15">
      <c r="A398" s="2"/>
    </row>
    <row r="399" spans="1:1" x14ac:dyDescent="0.15">
      <c r="A399" s="2"/>
    </row>
    <row r="400" spans="1:1" x14ac:dyDescent="0.15">
      <c r="A400" s="2"/>
    </row>
    <row r="401" spans="1:1" x14ac:dyDescent="0.15">
      <c r="A401" s="2"/>
    </row>
    <row r="402" spans="1:1" x14ac:dyDescent="0.15">
      <c r="A402" s="2"/>
    </row>
    <row r="403" spans="1:1" x14ac:dyDescent="0.15">
      <c r="A403" s="2"/>
    </row>
    <row r="404" spans="1:1" ht="14" x14ac:dyDescent="0.15">
      <c r="A404" s="12"/>
    </row>
    <row r="405" spans="1:1" ht="14" x14ac:dyDescent="0.15">
      <c r="A405" s="12"/>
    </row>
    <row r="406" spans="1:1" ht="14" x14ac:dyDescent="0.15">
      <c r="A406" s="12"/>
    </row>
    <row r="407" spans="1:1" x14ac:dyDescent="0.15">
      <c r="A407" s="2"/>
    </row>
    <row r="408" spans="1:1" x14ac:dyDescent="0.15">
      <c r="A408" s="2"/>
    </row>
    <row r="409" spans="1:1" x14ac:dyDescent="0.15">
      <c r="A409" s="2"/>
    </row>
    <row r="410" spans="1:1" x14ac:dyDescent="0.15">
      <c r="A410" s="2"/>
    </row>
    <row r="411" spans="1:1" x14ac:dyDescent="0.15">
      <c r="A411" s="2"/>
    </row>
    <row r="412" spans="1:1" x14ac:dyDescent="0.15">
      <c r="A412" s="2"/>
    </row>
    <row r="413" spans="1:1" x14ac:dyDescent="0.15">
      <c r="A413" s="2"/>
    </row>
    <row r="414" spans="1:1" ht="14" x14ac:dyDescent="0.15">
      <c r="A414" s="12"/>
    </row>
    <row r="415" spans="1:1" ht="14" x14ac:dyDescent="0.15">
      <c r="A415" s="12"/>
    </row>
    <row r="416" spans="1:1" ht="14" x14ac:dyDescent="0.15">
      <c r="A416" s="12"/>
    </row>
    <row r="417" spans="1:1" x14ac:dyDescent="0.15">
      <c r="A417" s="2"/>
    </row>
    <row r="418" spans="1:1" x14ac:dyDescent="0.15">
      <c r="A418" s="2"/>
    </row>
    <row r="419" spans="1:1" x14ac:dyDescent="0.15">
      <c r="A419" s="2"/>
    </row>
    <row r="420" spans="1:1" x14ac:dyDescent="0.15">
      <c r="A420" s="2"/>
    </row>
    <row r="421" spans="1:1" x14ac:dyDescent="0.15">
      <c r="A421" s="2"/>
    </row>
    <row r="422" spans="1:1" x14ac:dyDescent="0.15">
      <c r="A422" s="2"/>
    </row>
    <row r="423" spans="1:1" x14ac:dyDescent="0.15">
      <c r="A423" s="2"/>
    </row>
    <row r="424" spans="1:1" ht="14" x14ac:dyDescent="0.15">
      <c r="A424" s="12"/>
    </row>
    <row r="425" spans="1:1" ht="14" x14ac:dyDescent="0.15">
      <c r="A425" s="12"/>
    </row>
    <row r="426" spans="1:1" ht="14" x14ac:dyDescent="0.15">
      <c r="A426" s="12"/>
    </row>
    <row r="427" spans="1:1" x14ac:dyDescent="0.15">
      <c r="A427" s="2"/>
    </row>
    <row r="428" spans="1:1" x14ac:dyDescent="0.15">
      <c r="A428" s="2"/>
    </row>
    <row r="429" spans="1:1" x14ac:dyDescent="0.15">
      <c r="A429" s="2"/>
    </row>
    <row r="430" spans="1:1" x14ac:dyDescent="0.15">
      <c r="A430" s="2"/>
    </row>
    <row r="431" spans="1:1" x14ac:dyDescent="0.15">
      <c r="A431" s="2"/>
    </row>
    <row r="432" spans="1:1" x14ac:dyDescent="0.15">
      <c r="A432" s="2"/>
    </row>
    <row r="433" spans="1:1" x14ac:dyDescent="0.15">
      <c r="A433" s="2"/>
    </row>
    <row r="434" spans="1:1" ht="14" x14ac:dyDescent="0.15">
      <c r="A434" s="12"/>
    </row>
    <row r="435" spans="1:1" ht="14" x14ac:dyDescent="0.15">
      <c r="A435" s="12"/>
    </row>
    <row r="436" spans="1:1" ht="14" x14ac:dyDescent="0.15">
      <c r="A436" s="12"/>
    </row>
    <row r="437" spans="1:1" x14ac:dyDescent="0.15">
      <c r="A437" s="2"/>
    </row>
    <row r="438" spans="1:1" x14ac:dyDescent="0.15">
      <c r="A438" s="2"/>
    </row>
    <row r="439" spans="1:1" x14ac:dyDescent="0.15">
      <c r="A439" s="2"/>
    </row>
    <row r="440" spans="1:1" x14ac:dyDescent="0.15">
      <c r="A440" s="2"/>
    </row>
    <row r="441" spans="1:1" x14ac:dyDescent="0.15">
      <c r="A441" s="2"/>
    </row>
    <row r="442" spans="1:1" x14ac:dyDescent="0.15">
      <c r="A442" s="2"/>
    </row>
    <row r="443" spans="1:1" x14ac:dyDescent="0.15">
      <c r="A443" s="2"/>
    </row>
    <row r="444" spans="1:1" ht="14" x14ac:dyDescent="0.15">
      <c r="A444" s="12"/>
    </row>
    <row r="445" spans="1:1" ht="14" x14ac:dyDescent="0.15">
      <c r="A445" s="12"/>
    </row>
    <row r="446" spans="1:1" ht="14" x14ac:dyDescent="0.15">
      <c r="A446" s="12"/>
    </row>
    <row r="447" spans="1:1" x14ac:dyDescent="0.15">
      <c r="A447" s="2"/>
    </row>
    <row r="448" spans="1:1" x14ac:dyDescent="0.15">
      <c r="A448" s="2"/>
    </row>
    <row r="449" spans="1:1" x14ac:dyDescent="0.15">
      <c r="A449" s="2"/>
    </row>
    <row r="450" spans="1:1" x14ac:dyDescent="0.15">
      <c r="A450" s="2"/>
    </row>
    <row r="451" spans="1:1" x14ac:dyDescent="0.15">
      <c r="A451" s="2"/>
    </row>
    <row r="452" spans="1:1" x14ac:dyDescent="0.15">
      <c r="A452" s="2"/>
    </row>
    <row r="453" spans="1:1" x14ac:dyDescent="0.15">
      <c r="A453" s="2"/>
    </row>
    <row r="454" spans="1:1" ht="14" x14ac:dyDescent="0.15">
      <c r="A454" s="12"/>
    </row>
    <row r="455" spans="1:1" ht="14" x14ac:dyDescent="0.15">
      <c r="A455" s="12"/>
    </row>
    <row r="456" spans="1:1" ht="14" x14ac:dyDescent="0.15">
      <c r="A456" s="12"/>
    </row>
    <row r="457" spans="1:1" x14ac:dyDescent="0.15">
      <c r="A457" s="2"/>
    </row>
    <row r="458" spans="1:1" x14ac:dyDescent="0.15">
      <c r="A458" s="2"/>
    </row>
    <row r="459" spans="1:1" x14ac:dyDescent="0.15">
      <c r="A459" s="2"/>
    </row>
    <row r="460" spans="1:1" x14ac:dyDescent="0.15">
      <c r="A460" s="2"/>
    </row>
    <row r="461" spans="1:1" x14ac:dyDescent="0.15">
      <c r="A461" s="2"/>
    </row>
    <row r="462" spans="1:1" x14ac:dyDescent="0.15">
      <c r="A462" s="2"/>
    </row>
    <row r="463" spans="1:1" x14ac:dyDescent="0.15">
      <c r="A463" s="2"/>
    </row>
    <row r="464" spans="1:1" ht="14" x14ac:dyDescent="0.15">
      <c r="A464" s="12"/>
    </row>
    <row r="465" spans="1:1" ht="14" x14ac:dyDescent="0.15">
      <c r="A465" s="12"/>
    </row>
    <row r="466" spans="1:1" ht="14" x14ac:dyDescent="0.15">
      <c r="A466" s="12"/>
    </row>
    <row r="467" spans="1:1" x14ac:dyDescent="0.15">
      <c r="A467" s="2"/>
    </row>
    <row r="468" spans="1:1" x14ac:dyDescent="0.15">
      <c r="A468" s="2"/>
    </row>
    <row r="469" spans="1:1" x14ac:dyDescent="0.15">
      <c r="A469" s="2"/>
    </row>
    <row r="470" spans="1:1" x14ac:dyDescent="0.15">
      <c r="A470" s="2"/>
    </row>
    <row r="471" spans="1:1" x14ac:dyDescent="0.15">
      <c r="A471" s="2"/>
    </row>
    <row r="472" spans="1:1" x14ac:dyDescent="0.15">
      <c r="A472" s="2"/>
    </row>
    <row r="473" spans="1:1" x14ac:dyDescent="0.15">
      <c r="A473" s="2"/>
    </row>
    <row r="474" spans="1:1" ht="14" x14ac:dyDescent="0.15">
      <c r="A474" s="12"/>
    </row>
    <row r="475" spans="1:1" ht="14" x14ac:dyDescent="0.15">
      <c r="A475" s="12"/>
    </row>
    <row r="476" spans="1:1" ht="14" x14ac:dyDescent="0.15">
      <c r="A476" s="12"/>
    </row>
    <row r="477" spans="1:1" x14ac:dyDescent="0.15">
      <c r="A477" s="2"/>
    </row>
    <row r="478" spans="1:1" x14ac:dyDescent="0.15">
      <c r="A478" s="2"/>
    </row>
    <row r="479" spans="1:1" x14ac:dyDescent="0.15">
      <c r="A479" s="2"/>
    </row>
    <row r="480" spans="1:1" x14ac:dyDescent="0.15">
      <c r="A480" s="2"/>
    </row>
    <row r="481" spans="1:1" x14ac:dyDescent="0.15">
      <c r="A481" s="2"/>
    </row>
    <row r="482" spans="1:1" x14ac:dyDescent="0.15">
      <c r="A482" s="2"/>
    </row>
    <row r="483" spans="1:1" x14ac:dyDescent="0.15">
      <c r="A483" s="2"/>
    </row>
    <row r="484" spans="1:1" ht="14" x14ac:dyDescent="0.15">
      <c r="A484" s="12"/>
    </row>
    <row r="485" spans="1:1" ht="14" x14ac:dyDescent="0.15">
      <c r="A485" s="12"/>
    </row>
    <row r="486" spans="1:1" ht="14" x14ac:dyDescent="0.15">
      <c r="A486" s="12"/>
    </row>
    <row r="487" spans="1:1" x14ac:dyDescent="0.15">
      <c r="A487" s="2"/>
    </row>
    <row r="488" spans="1:1" x14ac:dyDescent="0.15">
      <c r="A488" s="2"/>
    </row>
    <row r="489" spans="1:1" x14ac:dyDescent="0.15">
      <c r="A489" s="2"/>
    </row>
    <row r="490" spans="1:1" x14ac:dyDescent="0.15">
      <c r="A490" s="2"/>
    </row>
    <row r="491" spans="1:1" x14ac:dyDescent="0.15">
      <c r="A491" s="2"/>
    </row>
    <row r="492" spans="1:1" x14ac:dyDescent="0.15">
      <c r="A492" s="2"/>
    </row>
    <row r="493" spans="1:1" x14ac:dyDescent="0.15">
      <c r="A493" s="2"/>
    </row>
    <row r="494" spans="1:1" ht="14" x14ac:dyDescent="0.15">
      <c r="A494" s="12"/>
    </row>
    <row r="495" spans="1:1" ht="14" x14ac:dyDescent="0.15">
      <c r="A495" s="12"/>
    </row>
    <row r="496" spans="1:1" ht="14" x14ac:dyDescent="0.15">
      <c r="A496" s="12"/>
    </row>
    <row r="497" spans="1:1" x14ac:dyDescent="0.15">
      <c r="A497" s="2"/>
    </row>
    <row r="498" spans="1:1" x14ac:dyDescent="0.15">
      <c r="A498" s="2"/>
    </row>
    <row r="499" spans="1:1" x14ac:dyDescent="0.15">
      <c r="A499" s="2"/>
    </row>
    <row r="500" spans="1:1" x14ac:dyDescent="0.15">
      <c r="A500" s="2"/>
    </row>
    <row r="501" spans="1:1" x14ac:dyDescent="0.15">
      <c r="A501" s="2"/>
    </row>
    <row r="502" spans="1:1" x14ac:dyDescent="0.15">
      <c r="A502" s="2"/>
    </row>
    <row r="503" spans="1:1" x14ac:dyDescent="0.15">
      <c r="A503" s="2"/>
    </row>
    <row r="504" spans="1:1" ht="14" x14ac:dyDescent="0.15">
      <c r="A504" s="12"/>
    </row>
    <row r="505" spans="1:1" ht="14" x14ac:dyDescent="0.15">
      <c r="A505" s="12"/>
    </row>
    <row r="506" spans="1:1" ht="14" x14ac:dyDescent="0.15">
      <c r="A506" s="12"/>
    </row>
    <row r="507" spans="1:1" x14ac:dyDescent="0.15">
      <c r="A507" s="2"/>
    </row>
    <row r="508" spans="1:1" x14ac:dyDescent="0.15">
      <c r="A508" s="2"/>
    </row>
    <row r="509" spans="1:1" x14ac:dyDescent="0.15">
      <c r="A509" s="2"/>
    </row>
    <row r="510" spans="1:1" x14ac:dyDescent="0.15">
      <c r="A510" s="2"/>
    </row>
    <row r="511" spans="1:1" x14ac:dyDescent="0.15">
      <c r="A511" s="2"/>
    </row>
    <row r="512" spans="1:1" x14ac:dyDescent="0.15">
      <c r="A512" s="2"/>
    </row>
    <row r="513" spans="1:1" x14ac:dyDescent="0.15">
      <c r="A513" s="2"/>
    </row>
    <row r="514" spans="1:1" ht="14" x14ac:dyDescent="0.15">
      <c r="A514" s="12"/>
    </row>
    <row r="515" spans="1:1" ht="14" x14ac:dyDescent="0.15">
      <c r="A515" s="12"/>
    </row>
    <row r="516" spans="1:1" ht="14" x14ac:dyDescent="0.15">
      <c r="A516" s="12"/>
    </row>
    <row r="517" spans="1:1" x14ac:dyDescent="0.15">
      <c r="A517" s="2"/>
    </row>
    <row r="518" spans="1:1" x14ac:dyDescent="0.15">
      <c r="A518" s="2"/>
    </row>
    <row r="519" spans="1:1" x14ac:dyDescent="0.15">
      <c r="A519" s="2"/>
    </row>
    <row r="520" spans="1:1" x14ac:dyDescent="0.15">
      <c r="A520" s="2"/>
    </row>
    <row r="521" spans="1:1" x14ac:dyDescent="0.15">
      <c r="A521" s="2"/>
    </row>
    <row r="522" spans="1:1" x14ac:dyDescent="0.15">
      <c r="A522" s="2"/>
    </row>
    <row r="523" spans="1:1" x14ac:dyDescent="0.15">
      <c r="A523" s="2"/>
    </row>
    <row r="524" spans="1:1" ht="14" x14ac:dyDescent="0.15">
      <c r="A524" s="12"/>
    </row>
    <row r="525" spans="1:1" ht="14" x14ac:dyDescent="0.15">
      <c r="A525" s="12"/>
    </row>
    <row r="526" spans="1:1" ht="14" x14ac:dyDescent="0.15">
      <c r="A526" s="12"/>
    </row>
    <row r="527" spans="1:1" x14ac:dyDescent="0.15">
      <c r="A527" s="2"/>
    </row>
    <row r="528" spans="1:1" x14ac:dyDescent="0.15">
      <c r="A528" s="2"/>
    </row>
    <row r="529" spans="1:1" x14ac:dyDescent="0.15">
      <c r="A529" s="2"/>
    </row>
    <row r="530" spans="1:1" x14ac:dyDescent="0.15">
      <c r="A530" s="2"/>
    </row>
    <row r="531" spans="1:1" x14ac:dyDescent="0.15">
      <c r="A531" s="2"/>
    </row>
    <row r="532" spans="1:1" x14ac:dyDescent="0.15">
      <c r="A532" s="2"/>
    </row>
    <row r="533" spans="1:1" x14ac:dyDescent="0.15">
      <c r="A533" s="2"/>
    </row>
    <row r="534" spans="1:1" ht="14" x14ac:dyDescent="0.15">
      <c r="A534" s="12"/>
    </row>
    <row r="535" spans="1:1" ht="14" x14ac:dyDescent="0.15">
      <c r="A535" s="12"/>
    </row>
    <row r="536" spans="1:1" ht="14" x14ac:dyDescent="0.15">
      <c r="A536" s="12"/>
    </row>
    <row r="537" spans="1:1" x14ac:dyDescent="0.15">
      <c r="A537" s="2"/>
    </row>
    <row r="538" spans="1:1" x14ac:dyDescent="0.15">
      <c r="A538" s="2"/>
    </row>
    <row r="539" spans="1:1" x14ac:dyDescent="0.15">
      <c r="A539" s="2"/>
    </row>
    <row r="540" spans="1:1" x14ac:dyDescent="0.15">
      <c r="A540" s="2"/>
    </row>
    <row r="541" spans="1:1" x14ac:dyDescent="0.15">
      <c r="A541" s="2"/>
    </row>
    <row r="542" spans="1:1" x14ac:dyDescent="0.15">
      <c r="A542" s="2"/>
    </row>
    <row r="543" spans="1:1" x14ac:dyDescent="0.15">
      <c r="A543" s="2"/>
    </row>
    <row r="544" spans="1:1" ht="14" x14ac:dyDescent="0.15">
      <c r="A544" s="12"/>
    </row>
    <row r="545" spans="1:1" ht="14" x14ac:dyDescent="0.15">
      <c r="A545" s="12"/>
    </row>
    <row r="546" spans="1:1" ht="14" x14ac:dyDescent="0.15">
      <c r="A546" s="12"/>
    </row>
    <row r="547" spans="1:1" x14ac:dyDescent="0.15">
      <c r="A547" s="2"/>
    </row>
    <row r="548" spans="1:1" x14ac:dyDescent="0.15">
      <c r="A548" s="2"/>
    </row>
    <row r="549" spans="1:1" x14ac:dyDescent="0.15">
      <c r="A549" s="2"/>
    </row>
    <row r="550" spans="1:1" x14ac:dyDescent="0.15">
      <c r="A550" s="2"/>
    </row>
    <row r="551" spans="1:1" x14ac:dyDescent="0.15">
      <c r="A551" s="2"/>
    </row>
    <row r="552" spans="1:1" x14ac:dyDescent="0.15">
      <c r="A552" s="2"/>
    </row>
    <row r="553" spans="1:1" x14ac:dyDescent="0.15">
      <c r="A553" s="2"/>
    </row>
    <row r="554" spans="1:1" ht="14" x14ac:dyDescent="0.15">
      <c r="A554" s="12"/>
    </row>
    <row r="555" spans="1:1" ht="14" x14ac:dyDescent="0.15">
      <c r="A555" s="12"/>
    </row>
    <row r="556" spans="1:1" ht="14" x14ac:dyDescent="0.15">
      <c r="A556" s="12"/>
    </row>
    <row r="557" spans="1:1" x14ac:dyDescent="0.15">
      <c r="A557" s="2"/>
    </row>
    <row r="558" spans="1:1" x14ac:dyDescent="0.15">
      <c r="A558" s="2"/>
    </row>
    <row r="559" spans="1:1" x14ac:dyDescent="0.15">
      <c r="A559" s="2"/>
    </row>
    <row r="560" spans="1:1" x14ac:dyDescent="0.15">
      <c r="A560" s="2"/>
    </row>
    <row r="561" spans="1:1" x14ac:dyDescent="0.15">
      <c r="A561" s="2"/>
    </row>
    <row r="562" spans="1:1" x14ac:dyDescent="0.15">
      <c r="A562" s="2"/>
    </row>
    <row r="563" spans="1:1" x14ac:dyDescent="0.15">
      <c r="A563" s="2"/>
    </row>
    <row r="564" spans="1:1" ht="14" x14ac:dyDescent="0.15">
      <c r="A564" s="12"/>
    </row>
    <row r="565" spans="1:1" ht="14" x14ac:dyDescent="0.15">
      <c r="A565" s="12"/>
    </row>
    <row r="566" spans="1:1" ht="14" x14ac:dyDescent="0.15">
      <c r="A566" s="12"/>
    </row>
    <row r="567" spans="1:1" x14ac:dyDescent="0.15">
      <c r="A567" s="2"/>
    </row>
    <row r="568" spans="1:1" x14ac:dyDescent="0.15">
      <c r="A568" s="2"/>
    </row>
    <row r="569" spans="1:1" x14ac:dyDescent="0.15">
      <c r="A569" s="2"/>
    </row>
    <row r="570" spans="1:1" x14ac:dyDescent="0.15">
      <c r="A570" s="2"/>
    </row>
    <row r="571" spans="1:1" x14ac:dyDescent="0.15">
      <c r="A571" s="2"/>
    </row>
    <row r="572" spans="1:1" x14ac:dyDescent="0.15">
      <c r="A572" s="2"/>
    </row>
    <row r="573" spans="1:1" x14ac:dyDescent="0.15">
      <c r="A573" s="2"/>
    </row>
    <row r="574" spans="1:1" ht="14" x14ac:dyDescent="0.15">
      <c r="A574" s="12"/>
    </row>
    <row r="575" spans="1:1" ht="14" x14ac:dyDescent="0.15">
      <c r="A575" s="12"/>
    </row>
    <row r="576" spans="1:1" ht="14" x14ac:dyDescent="0.15">
      <c r="A576" s="12"/>
    </row>
    <row r="577" spans="1:1" x14ac:dyDescent="0.15">
      <c r="A577" s="2"/>
    </row>
    <row r="578" spans="1:1" x14ac:dyDescent="0.15">
      <c r="A578" s="2"/>
    </row>
    <row r="579" spans="1:1" x14ac:dyDescent="0.15">
      <c r="A579" s="2"/>
    </row>
    <row r="580" spans="1:1" x14ac:dyDescent="0.15">
      <c r="A580" s="2"/>
    </row>
    <row r="581" spans="1:1" x14ac:dyDescent="0.15">
      <c r="A581" s="2"/>
    </row>
    <row r="582" spans="1:1" x14ac:dyDescent="0.15">
      <c r="A582" s="2"/>
    </row>
    <row r="583" spans="1:1" x14ac:dyDescent="0.15">
      <c r="A583" s="2"/>
    </row>
    <row r="584" spans="1:1" ht="14" x14ac:dyDescent="0.15">
      <c r="A584" s="12"/>
    </row>
    <row r="585" spans="1:1" ht="14" x14ac:dyDescent="0.15">
      <c r="A585" s="12"/>
    </row>
    <row r="586" spans="1:1" ht="14" x14ac:dyDescent="0.15">
      <c r="A586" s="12"/>
    </row>
    <row r="587" spans="1:1" x14ac:dyDescent="0.15">
      <c r="A587" s="2"/>
    </row>
    <row r="588" spans="1:1" x14ac:dyDescent="0.15">
      <c r="A588" s="2"/>
    </row>
    <row r="589" spans="1:1" x14ac:dyDescent="0.15">
      <c r="A589" s="2"/>
    </row>
    <row r="590" spans="1:1" x14ac:dyDescent="0.15">
      <c r="A590" s="2"/>
    </row>
    <row r="591" spans="1:1" x14ac:dyDescent="0.15">
      <c r="A591" s="2"/>
    </row>
    <row r="592" spans="1:1" x14ac:dyDescent="0.15">
      <c r="A592" s="2"/>
    </row>
    <row r="593" spans="1:1" x14ac:dyDescent="0.15">
      <c r="A593" s="2"/>
    </row>
    <row r="594" spans="1:1" ht="14" x14ac:dyDescent="0.15">
      <c r="A594" s="12"/>
    </row>
    <row r="595" spans="1:1" ht="14" x14ac:dyDescent="0.15">
      <c r="A595" s="12"/>
    </row>
    <row r="596" spans="1:1" ht="14" x14ac:dyDescent="0.15">
      <c r="A596" s="12"/>
    </row>
    <row r="597" spans="1:1" x14ac:dyDescent="0.15">
      <c r="A597" s="2"/>
    </row>
    <row r="598" spans="1:1" x14ac:dyDescent="0.15">
      <c r="A598" s="2"/>
    </row>
    <row r="599" spans="1:1" x14ac:dyDescent="0.15">
      <c r="A599" s="2"/>
    </row>
    <row r="600" spans="1:1" x14ac:dyDescent="0.15">
      <c r="A600" s="2"/>
    </row>
    <row r="601" spans="1:1" x14ac:dyDescent="0.15">
      <c r="A601" s="2"/>
    </row>
    <row r="602" spans="1:1" x14ac:dyDescent="0.15">
      <c r="A602" s="2"/>
    </row>
    <row r="603" spans="1:1" x14ac:dyDescent="0.15">
      <c r="A603" s="2"/>
    </row>
    <row r="604" spans="1:1" ht="14" x14ac:dyDescent="0.15">
      <c r="A604" s="12"/>
    </row>
    <row r="605" spans="1:1" ht="14" x14ac:dyDescent="0.15">
      <c r="A605" s="12"/>
    </row>
    <row r="606" spans="1:1" ht="14" x14ac:dyDescent="0.15">
      <c r="A606" s="12"/>
    </row>
    <row r="607" spans="1:1" x14ac:dyDescent="0.15">
      <c r="A607" s="2"/>
    </row>
    <row r="608" spans="1:1" x14ac:dyDescent="0.15">
      <c r="A608" s="2"/>
    </row>
    <row r="609" spans="1:1" x14ac:dyDescent="0.15">
      <c r="A609" s="2"/>
    </row>
    <row r="610" spans="1:1" x14ac:dyDescent="0.15">
      <c r="A610" s="2"/>
    </row>
    <row r="611" spans="1:1" x14ac:dyDescent="0.15">
      <c r="A611" s="2"/>
    </row>
    <row r="612" spans="1:1" x14ac:dyDescent="0.15">
      <c r="A612" s="2"/>
    </row>
    <row r="613" spans="1:1" x14ac:dyDescent="0.15">
      <c r="A613" s="2"/>
    </row>
    <row r="614" spans="1:1" ht="14" x14ac:dyDescent="0.15">
      <c r="A614" s="12"/>
    </row>
    <row r="615" spans="1:1" ht="14" x14ac:dyDescent="0.15">
      <c r="A615" s="12"/>
    </row>
    <row r="616" spans="1:1" ht="14" x14ac:dyDescent="0.15">
      <c r="A616" s="12"/>
    </row>
    <row r="617" spans="1:1" x14ac:dyDescent="0.15">
      <c r="A617" s="2"/>
    </row>
    <row r="618" spans="1:1" x14ac:dyDescent="0.15">
      <c r="A618" s="2"/>
    </row>
    <row r="619" spans="1:1" x14ac:dyDescent="0.15">
      <c r="A619" s="2"/>
    </row>
    <row r="620" spans="1:1" x14ac:dyDescent="0.15">
      <c r="A620" s="2"/>
    </row>
    <row r="621" spans="1:1" x14ac:dyDescent="0.15">
      <c r="A621" s="2"/>
    </row>
    <row r="622" spans="1:1" x14ac:dyDescent="0.15">
      <c r="A622" s="2"/>
    </row>
    <row r="623" spans="1:1" x14ac:dyDescent="0.15">
      <c r="A623" s="2"/>
    </row>
    <row r="624" spans="1:1" ht="14" x14ac:dyDescent="0.15">
      <c r="A624" s="12"/>
    </row>
    <row r="625" spans="1:1" ht="14" x14ac:dyDescent="0.15">
      <c r="A625" s="12"/>
    </row>
    <row r="626" spans="1:1" ht="14" x14ac:dyDescent="0.15">
      <c r="A626" s="12"/>
    </row>
    <row r="627" spans="1:1" x14ac:dyDescent="0.15">
      <c r="A627" s="2"/>
    </row>
    <row r="628" spans="1:1" x14ac:dyDescent="0.15">
      <c r="A628" s="2"/>
    </row>
    <row r="629" spans="1:1" x14ac:dyDescent="0.15">
      <c r="A629" s="2"/>
    </row>
    <row r="630" spans="1:1" x14ac:dyDescent="0.15">
      <c r="A630" s="2"/>
    </row>
    <row r="631" spans="1:1" x14ac:dyDescent="0.15">
      <c r="A631" s="2"/>
    </row>
    <row r="632" spans="1:1" x14ac:dyDescent="0.15">
      <c r="A632" s="2"/>
    </row>
    <row r="633" spans="1:1" x14ac:dyDescent="0.15">
      <c r="A633" s="2"/>
    </row>
    <row r="634" spans="1:1" ht="14" x14ac:dyDescent="0.15">
      <c r="A634" s="12"/>
    </row>
    <row r="635" spans="1:1" ht="14" x14ac:dyDescent="0.15">
      <c r="A635" s="12"/>
    </row>
    <row r="636" spans="1:1" ht="14" x14ac:dyDescent="0.15">
      <c r="A636" s="12"/>
    </row>
    <row r="637" spans="1:1" x14ac:dyDescent="0.15">
      <c r="A637" s="2"/>
    </row>
    <row r="638" spans="1:1" x14ac:dyDescent="0.15">
      <c r="A638" s="2"/>
    </row>
    <row r="639" spans="1:1" x14ac:dyDescent="0.15">
      <c r="A639" s="2"/>
    </row>
    <row r="640" spans="1:1" x14ac:dyDescent="0.15">
      <c r="A640" s="2"/>
    </row>
    <row r="641" spans="1:1" x14ac:dyDescent="0.15">
      <c r="A641" s="2"/>
    </row>
    <row r="642" spans="1:1" x14ac:dyDescent="0.15">
      <c r="A642" s="2"/>
    </row>
    <row r="643" spans="1:1" x14ac:dyDescent="0.15">
      <c r="A643" s="2"/>
    </row>
    <row r="644" spans="1:1" ht="14" x14ac:dyDescent="0.15">
      <c r="A644" s="12"/>
    </row>
    <row r="645" spans="1:1" ht="14" x14ac:dyDescent="0.15">
      <c r="A645" s="12"/>
    </row>
    <row r="646" spans="1:1" ht="14" x14ac:dyDescent="0.15">
      <c r="A646" s="12"/>
    </row>
    <row r="647" spans="1:1" x14ac:dyDescent="0.15">
      <c r="A647" s="2"/>
    </row>
    <row r="648" spans="1:1" x14ac:dyDescent="0.15">
      <c r="A648" s="2"/>
    </row>
    <row r="649" spans="1:1" x14ac:dyDescent="0.15">
      <c r="A649" s="2"/>
    </row>
    <row r="650" spans="1:1" x14ac:dyDescent="0.15">
      <c r="A650" s="2"/>
    </row>
    <row r="651" spans="1:1" x14ac:dyDescent="0.15">
      <c r="A651" s="2"/>
    </row>
    <row r="652" spans="1:1" x14ac:dyDescent="0.15">
      <c r="A652" s="2"/>
    </row>
    <row r="653" spans="1:1" x14ac:dyDescent="0.15">
      <c r="A653" s="2"/>
    </row>
    <row r="654" spans="1:1" ht="14" x14ac:dyDescent="0.15">
      <c r="A654" s="12"/>
    </row>
    <row r="655" spans="1:1" ht="14" x14ac:dyDescent="0.15">
      <c r="A655" s="12"/>
    </row>
    <row r="656" spans="1:1" ht="14" x14ac:dyDescent="0.15">
      <c r="A656" s="12"/>
    </row>
    <row r="657" spans="1:1" x14ac:dyDescent="0.15">
      <c r="A657" s="2"/>
    </row>
    <row r="658" spans="1:1" x14ac:dyDescent="0.15">
      <c r="A658" s="2"/>
    </row>
    <row r="659" spans="1:1" x14ac:dyDescent="0.15">
      <c r="A659" s="2"/>
    </row>
    <row r="660" spans="1:1" x14ac:dyDescent="0.15">
      <c r="A660" s="2"/>
    </row>
    <row r="661" spans="1:1" x14ac:dyDescent="0.15">
      <c r="A661" s="2"/>
    </row>
    <row r="662" spans="1:1" x14ac:dyDescent="0.15">
      <c r="A662" s="2"/>
    </row>
    <row r="663" spans="1:1" x14ac:dyDescent="0.15">
      <c r="A663" s="2"/>
    </row>
    <row r="664" spans="1:1" ht="14" x14ac:dyDescent="0.15">
      <c r="A664" s="12"/>
    </row>
    <row r="665" spans="1:1" ht="14" x14ac:dyDescent="0.15">
      <c r="A665" s="12"/>
    </row>
    <row r="666" spans="1:1" ht="14" x14ac:dyDescent="0.15">
      <c r="A666" s="12"/>
    </row>
    <row r="667" spans="1:1" x14ac:dyDescent="0.15">
      <c r="A667" s="2"/>
    </row>
    <row r="668" spans="1:1" x14ac:dyDescent="0.15">
      <c r="A668" s="2"/>
    </row>
    <row r="669" spans="1:1" x14ac:dyDescent="0.15">
      <c r="A669" s="2"/>
    </row>
    <row r="670" spans="1:1" x14ac:dyDescent="0.15">
      <c r="A670" s="2"/>
    </row>
    <row r="671" spans="1:1" x14ac:dyDescent="0.15">
      <c r="A671" s="2"/>
    </row>
    <row r="672" spans="1:1" x14ac:dyDescent="0.15">
      <c r="A672" s="2"/>
    </row>
    <row r="673" spans="1:1" x14ac:dyDescent="0.15">
      <c r="A673" s="2"/>
    </row>
    <row r="674" spans="1:1" ht="14" x14ac:dyDescent="0.15">
      <c r="A674" s="12"/>
    </row>
    <row r="675" spans="1:1" ht="14" x14ac:dyDescent="0.15">
      <c r="A675" s="12"/>
    </row>
    <row r="676" spans="1:1" ht="14" x14ac:dyDescent="0.15">
      <c r="A676" s="12"/>
    </row>
    <row r="677" spans="1:1" x14ac:dyDescent="0.15">
      <c r="A677" s="2"/>
    </row>
    <row r="678" spans="1:1" x14ac:dyDescent="0.15">
      <c r="A678" s="2"/>
    </row>
    <row r="679" spans="1:1" x14ac:dyDescent="0.15">
      <c r="A679" s="2"/>
    </row>
    <row r="680" spans="1:1" x14ac:dyDescent="0.15">
      <c r="A680" s="2"/>
    </row>
    <row r="681" spans="1:1" x14ac:dyDescent="0.15">
      <c r="A681" s="2"/>
    </row>
    <row r="682" spans="1:1" x14ac:dyDescent="0.15">
      <c r="A682" s="2"/>
    </row>
    <row r="683" spans="1:1" x14ac:dyDescent="0.15">
      <c r="A683" s="2"/>
    </row>
    <row r="684" spans="1:1" ht="14" x14ac:dyDescent="0.15">
      <c r="A684" s="12"/>
    </row>
    <row r="685" spans="1:1" ht="14" x14ac:dyDescent="0.15">
      <c r="A685" s="12"/>
    </row>
    <row r="686" spans="1:1" ht="14" x14ac:dyDescent="0.15">
      <c r="A686" s="12"/>
    </row>
    <row r="687" spans="1:1" x14ac:dyDescent="0.15">
      <c r="A687" s="2"/>
    </row>
    <row r="688" spans="1:1" x14ac:dyDescent="0.15">
      <c r="A688" s="2"/>
    </row>
    <row r="689" spans="1:1" x14ac:dyDescent="0.15">
      <c r="A689" s="2"/>
    </row>
    <row r="690" spans="1:1" x14ac:dyDescent="0.15">
      <c r="A690" s="2"/>
    </row>
    <row r="691" spans="1:1" x14ac:dyDescent="0.15">
      <c r="A691" s="2"/>
    </row>
    <row r="692" spans="1:1" x14ac:dyDescent="0.15">
      <c r="A692" s="2"/>
    </row>
    <row r="693" spans="1:1" x14ac:dyDescent="0.15">
      <c r="A693" s="2"/>
    </row>
    <row r="694" spans="1:1" ht="14" x14ac:dyDescent="0.15">
      <c r="A694" s="12"/>
    </row>
    <row r="695" spans="1:1" ht="14" x14ac:dyDescent="0.15">
      <c r="A695" s="12"/>
    </row>
    <row r="696" spans="1:1" ht="14" x14ac:dyDescent="0.15">
      <c r="A696" s="12"/>
    </row>
    <row r="697" spans="1:1" x14ac:dyDescent="0.15">
      <c r="A697" s="2"/>
    </row>
    <row r="698" spans="1:1" x14ac:dyDescent="0.15">
      <c r="A698" s="2"/>
    </row>
    <row r="699" spans="1:1" x14ac:dyDescent="0.15">
      <c r="A699" s="2"/>
    </row>
    <row r="700" spans="1:1" x14ac:dyDescent="0.15">
      <c r="A700" s="2"/>
    </row>
    <row r="701" spans="1:1" x14ac:dyDescent="0.15">
      <c r="A701" s="2"/>
    </row>
    <row r="702" spans="1:1" x14ac:dyDescent="0.15">
      <c r="A702" s="2"/>
    </row>
    <row r="703" spans="1:1" x14ac:dyDescent="0.15">
      <c r="A703" s="2"/>
    </row>
    <row r="704" spans="1:1" ht="14" x14ac:dyDescent="0.15">
      <c r="A704" s="12"/>
    </row>
    <row r="705" spans="1:1" ht="14" x14ac:dyDescent="0.15">
      <c r="A705" s="12"/>
    </row>
    <row r="706" spans="1:1" ht="14" x14ac:dyDescent="0.15">
      <c r="A706" s="12"/>
    </row>
    <row r="707" spans="1:1" x14ac:dyDescent="0.15">
      <c r="A707" s="2"/>
    </row>
    <row r="708" spans="1:1" x14ac:dyDescent="0.15">
      <c r="A708" s="2"/>
    </row>
    <row r="709" spans="1:1" x14ac:dyDescent="0.15">
      <c r="A709" s="2"/>
    </row>
    <row r="710" spans="1:1" x14ac:dyDescent="0.15">
      <c r="A710" s="2"/>
    </row>
    <row r="711" spans="1:1" x14ac:dyDescent="0.15">
      <c r="A711" s="2"/>
    </row>
    <row r="712" spans="1:1" x14ac:dyDescent="0.15">
      <c r="A712" s="2"/>
    </row>
    <row r="713" spans="1:1" x14ac:dyDescent="0.15">
      <c r="A713" s="2"/>
    </row>
    <row r="714" spans="1:1" ht="14" x14ac:dyDescent="0.15">
      <c r="A714" s="12"/>
    </row>
    <row r="715" spans="1:1" ht="14" x14ac:dyDescent="0.15">
      <c r="A715" s="12"/>
    </row>
    <row r="716" spans="1:1" ht="14" x14ac:dyDescent="0.15">
      <c r="A716" s="12"/>
    </row>
    <row r="717" spans="1:1" x14ac:dyDescent="0.15">
      <c r="A717" s="2"/>
    </row>
    <row r="718" spans="1:1" x14ac:dyDescent="0.15">
      <c r="A718" s="2"/>
    </row>
    <row r="719" spans="1:1" x14ac:dyDescent="0.15">
      <c r="A719" s="2"/>
    </row>
    <row r="720" spans="1:1" x14ac:dyDescent="0.15">
      <c r="A720" s="2"/>
    </row>
    <row r="721" spans="1:1" x14ac:dyDescent="0.15">
      <c r="A721" s="2"/>
    </row>
    <row r="722" spans="1:1" x14ac:dyDescent="0.15">
      <c r="A722" s="2"/>
    </row>
    <row r="723" spans="1:1" x14ac:dyDescent="0.15">
      <c r="A723" s="2"/>
    </row>
    <row r="724" spans="1:1" ht="14" x14ac:dyDescent="0.15">
      <c r="A724" s="12"/>
    </row>
    <row r="725" spans="1:1" ht="14" x14ac:dyDescent="0.15">
      <c r="A725" s="12"/>
    </row>
    <row r="726" spans="1:1" ht="14" x14ac:dyDescent="0.15">
      <c r="A726" s="12"/>
    </row>
    <row r="727" spans="1:1" x14ac:dyDescent="0.15">
      <c r="A727" s="2"/>
    </row>
    <row r="728" spans="1:1" x14ac:dyDescent="0.15">
      <c r="A728" s="2"/>
    </row>
    <row r="729" spans="1:1" x14ac:dyDescent="0.15">
      <c r="A729" s="2"/>
    </row>
    <row r="730" spans="1:1" x14ac:dyDescent="0.15">
      <c r="A730" s="2"/>
    </row>
    <row r="731" spans="1:1" x14ac:dyDescent="0.15">
      <c r="A731" s="2"/>
    </row>
    <row r="732" spans="1:1" x14ac:dyDescent="0.15">
      <c r="A732" s="2"/>
    </row>
    <row r="733" spans="1:1" x14ac:dyDescent="0.15">
      <c r="A733" s="2"/>
    </row>
    <row r="734" spans="1:1" ht="14" x14ac:dyDescent="0.15">
      <c r="A734" s="12"/>
    </row>
    <row r="735" spans="1:1" ht="14" x14ac:dyDescent="0.15">
      <c r="A735" s="12"/>
    </row>
    <row r="736" spans="1:1" ht="14" x14ac:dyDescent="0.15">
      <c r="A736" s="12"/>
    </row>
    <row r="737" spans="1:1" x14ac:dyDescent="0.15">
      <c r="A737" s="2"/>
    </row>
    <row r="738" spans="1:1" x14ac:dyDescent="0.15">
      <c r="A738" s="2"/>
    </row>
    <row r="739" spans="1:1" x14ac:dyDescent="0.15">
      <c r="A739" s="2"/>
    </row>
    <row r="740" spans="1:1" x14ac:dyDescent="0.15">
      <c r="A740" s="2"/>
    </row>
    <row r="741" spans="1:1" x14ac:dyDescent="0.15">
      <c r="A741" s="2"/>
    </row>
    <row r="742" spans="1:1" x14ac:dyDescent="0.15">
      <c r="A742" s="2"/>
    </row>
    <row r="743" spans="1:1" x14ac:dyDescent="0.15">
      <c r="A743" s="2"/>
    </row>
    <row r="744" spans="1:1" ht="14" x14ac:dyDescent="0.15">
      <c r="A744" s="12"/>
    </row>
    <row r="745" spans="1:1" ht="14" x14ac:dyDescent="0.15">
      <c r="A745" s="12"/>
    </row>
    <row r="746" spans="1:1" ht="14" x14ac:dyDescent="0.15">
      <c r="A746" s="12"/>
    </row>
    <row r="747" spans="1:1" x14ac:dyDescent="0.15">
      <c r="A747" s="2"/>
    </row>
    <row r="748" spans="1:1" x14ac:dyDescent="0.15">
      <c r="A748" s="2"/>
    </row>
    <row r="749" spans="1:1" x14ac:dyDescent="0.15">
      <c r="A749" s="2"/>
    </row>
    <row r="750" spans="1:1" x14ac:dyDescent="0.15">
      <c r="A750" s="2"/>
    </row>
    <row r="751" spans="1:1" x14ac:dyDescent="0.15">
      <c r="A751" s="2"/>
    </row>
    <row r="752" spans="1:1" x14ac:dyDescent="0.15">
      <c r="A752" s="2"/>
    </row>
    <row r="753" spans="1:1" x14ac:dyDescent="0.15">
      <c r="A753" s="2"/>
    </row>
    <row r="754" spans="1:1" ht="14" x14ac:dyDescent="0.15">
      <c r="A754" s="12"/>
    </row>
    <row r="755" spans="1:1" ht="14" x14ac:dyDescent="0.15">
      <c r="A755" s="12"/>
    </row>
    <row r="756" spans="1:1" ht="14" x14ac:dyDescent="0.15">
      <c r="A756" s="12"/>
    </row>
    <row r="757" spans="1:1" x14ac:dyDescent="0.15">
      <c r="A757" s="2"/>
    </row>
    <row r="758" spans="1:1" x14ac:dyDescent="0.15">
      <c r="A758" s="2"/>
    </row>
    <row r="759" spans="1:1" x14ac:dyDescent="0.15">
      <c r="A759" s="2"/>
    </row>
    <row r="760" spans="1:1" x14ac:dyDescent="0.15">
      <c r="A760" s="2"/>
    </row>
    <row r="761" spans="1:1" x14ac:dyDescent="0.15">
      <c r="A761" s="2"/>
    </row>
    <row r="762" spans="1:1" x14ac:dyDescent="0.15">
      <c r="A762" s="2"/>
    </row>
    <row r="763" spans="1:1" x14ac:dyDescent="0.15">
      <c r="A763" s="2"/>
    </row>
    <row r="764" spans="1:1" ht="14" x14ac:dyDescent="0.15">
      <c r="A764" s="12"/>
    </row>
    <row r="765" spans="1:1" ht="14" x14ac:dyDescent="0.15">
      <c r="A765" s="12"/>
    </row>
    <row r="766" spans="1:1" ht="14" x14ac:dyDescent="0.15">
      <c r="A766" s="12"/>
    </row>
    <row r="767" spans="1:1" x14ac:dyDescent="0.15">
      <c r="A767" s="2"/>
    </row>
    <row r="768" spans="1:1" x14ac:dyDescent="0.15">
      <c r="A768" s="2"/>
    </row>
    <row r="769" spans="1:1" x14ac:dyDescent="0.15">
      <c r="A769" s="2"/>
    </row>
    <row r="770" spans="1:1" x14ac:dyDescent="0.15">
      <c r="A770" s="2"/>
    </row>
    <row r="771" spans="1:1" x14ac:dyDescent="0.15">
      <c r="A771" s="2"/>
    </row>
    <row r="772" spans="1:1" x14ac:dyDescent="0.15">
      <c r="A772" s="2"/>
    </row>
    <row r="773" spans="1:1" x14ac:dyDescent="0.15">
      <c r="A773" s="2"/>
    </row>
    <row r="774" spans="1:1" ht="14" x14ac:dyDescent="0.15">
      <c r="A774" s="12"/>
    </row>
    <row r="775" spans="1:1" ht="14" x14ac:dyDescent="0.15">
      <c r="A775" s="12"/>
    </row>
    <row r="776" spans="1:1" ht="14" x14ac:dyDescent="0.15">
      <c r="A776" s="12"/>
    </row>
    <row r="777" spans="1:1" x14ac:dyDescent="0.15">
      <c r="A777" s="2"/>
    </row>
    <row r="778" spans="1:1" x14ac:dyDescent="0.15">
      <c r="A778" s="2"/>
    </row>
    <row r="779" spans="1:1" x14ac:dyDescent="0.15">
      <c r="A779" s="2"/>
    </row>
    <row r="780" spans="1:1" x14ac:dyDescent="0.15">
      <c r="A780" s="2"/>
    </row>
    <row r="781" spans="1:1" x14ac:dyDescent="0.15">
      <c r="A781" s="2"/>
    </row>
    <row r="782" spans="1:1" x14ac:dyDescent="0.15">
      <c r="A782" s="2"/>
    </row>
    <row r="783" spans="1:1" x14ac:dyDescent="0.15">
      <c r="A783" s="2"/>
    </row>
    <row r="784" spans="1:1" ht="14" x14ac:dyDescent="0.15">
      <c r="A784" s="12"/>
    </row>
    <row r="785" spans="1:1" ht="14" x14ac:dyDescent="0.15">
      <c r="A785" s="12"/>
    </row>
    <row r="786" spans="1:1" ht="14" x14ac:dyDescent="0.15">
      <c r="A786" s="12"/>
    </row>
    <row r="787" spans="1:1" x14ac:dyDescent="0.15">
      <c r="A787" s="2"/>
    </row>
    <row r="788" spans="1:1" x14ac:dyDescent="0.15">
      <c r="A788" s="2"/>
    </row>
    <row r="789" spans="1:1" x14ac:dyDescent="0.15">
      <c r="A789" s="2"/>
    </row>
    <row r="790" spans="1:1" x14ac:dyDescent="0.15">
      <c r="A790" s="2"/>
    </row>
    <row r="791" spans="1:1" x14ac:dyDescent="0.15">
      <c r="A791" s="2"/>
    </row>
    <row r="792" spans="1:1" x14ac:dyDescent="0.15">
      <c r="A792" s="2"/>
    </row>
    <row r="793" spans="1:1" x14ac:dyDescent="0.15">
      <c r="A793" s="2"/>
    </row>
    <row r="794" spans="1:1" ht="14" x14ac:dyDescent="0.15">
      <c r="A794" s="12"/>
    </row>
    <row r="795" spans="1:1" ht="14" x14ac:dyDescent="0.15">
      <c r="A795" s="12"/>
    </row>
    <row r="796" spans="1:1" ht="14" x14ac:dyDescent="0.15">
      <c r="A796" s="12"/>
    </row>
    <row r="797" spans="1:1" x14ac:dyDescent="0.15">
      <c r="A797" s="2"/>
    </row>
    <row r="798" spans="1:1" x14ac:dyDescent="0.15">
      <c r="A798" s="2"/>
    </row>
    <row r="799" spans="1:1" x14ac:dyDescent="0.15">
      <c r="A799" s="2"/>
    </row>
    <row r="800" spans="1:1" x14ac:dyDescent="0.15">
      <c r="A800" s="2"/>
    </row>
    <row r="801" spans="1:1" x14ac:dyDescent="0.15">
      <c r="A801" s="2"/>
    </row>
    <row r="802" spans="1:1" x14ac:dyDescent="0.15">
      <c r="A802" s="2"/>
    </row>
    <row r="803" spans="1:1" x14ac:dyDescent="0.15">
      <c r="A803" s="2"/>
    </row>
    <row r="804" spans="1:1" ht="14" x14ac:dyDescent="0.15">
      <c r="A804" s="12"/>
    </row>
    <row r="805" spans="1:1" ht="14" x14ac:dyDescent="0.15">
      <c r="A805" s="12"/>
    </row>
    <row r="806" spans="1:1" ht="14" x14ac:dyDescent="0.15">
      <c r="A806" s="12"/>
    </row>
    <row r="807" spans="1:1" x14ac:dyDescent="0.15">
      <c r="A807" s="2"/>
    </row>
    <row r="808" spans="1:1" x14ac:dyDescent="0.15">
      <c r="A808" s="2"/>
    </row>
    <row r="809" spans="1:1" x14ac:dyDescent="0.15">
      <c r="A809" s="2"/>
    </row>
    <row r="810" spans="1:1" x14ac:dyDescent="0.15">
      <c r="A810" s="2"/>
    </row>
    <row r="811" spans="1:1" x14ac:dyDescent="0.15">
      <c r="A811" s="2"/>
    </row>
    <row r="812" spans="1:1" x14ac:dyDescent="0.15">
      <c r="A812" s="2"/>
    </row>
    <row r="813" spans="1:1" x14ac:dyDescent="0.15">
      <c r="A813" s="2"/>
    </row>
    <row r="814" spans="1:1" ht="14" x14ac:dyDescent="0.15">
      <c r="A814" s="12"/>
    </row>
    <row r="815" spans="1:1" ht="14" x14ac:dyDescent="0.15">
      <c r="A815" s="12"/>
    </row>
    <row r="816" spans="1:1" ht="14" x14ac:dyDescent="0.15">
      <c r="A816" s="12"/>
    </row>
    <row r="817" spans="1:1" x14ac:dyDescent="0.15">
      <c r="A817" s="2"/>
    </row>
    <row r="818" spans="1:1" x14ac:dyDescent="0.15">
      <c r="A818" s="2"/>
    </row>
    <row r="819" spans="1:1" x14ac:dyDescent="0.15">
      <c r="A819" s="2"/>
    </row>
    <row r="820" spans="1:1" x14ac:dyDescent="0.15">
      <c r="A820" s="2"/>
    </row>
    <row r="821" spans="1:1" x14ac:dyDescent="0.15">
      <c r="A821" s="2"/>
    </row>
    <row r="822" spans="1:1" x14ac:dyDescent="0.15">
      <c r="A822" s="2"/>
    </row>
    <row r="823" spans="1:1" x14ac:dyDescent="0.15">
      <c r="A823" s="2"/>
    </row>
    <row r="824" spans="1:1" ht="14" x14ac:dyDescent="0.15">
      <c r="A824" s="12"/>
    </row>
    <row r="825" spans="1:1" ht="14" x14ac:dyDescent="0.15">
      <c r="A825" s="12"/>
    </row>
    <row r="826" spans="1:1" ht="14" x14ac:dyDescent="0.15">
      <c r="A826" s="12"/>
    </row>
    <row r="827" spans="1:1" x14ac:dyDescent="0.15">
      <c r="A827" s="2"/>
    </row>
    <row r="828" spans="1:1" x14ac:dyDescent="0.15">
      <c r="A828" s="2"/>
    </row>
    <row r="829" spans="1:1" x14ac:dyDescent="0.15">
      <c r="A829" s="2"/>
    </row>
    <row r="830" spans="1:1" x14ac:dyDescent="0.15">
      <c r="A830" s="2"/>
    </row>
    <row r="831" spans="1:1" x14ac:dyDescent="0.15">
      <c r="A831" s="2"/>
    </row>
    <row r="832" spans="1:1" x14ac:dyDescent="0.15">
      <c r="A832" s="2"/>
    </row>
    <row r="833" spans="1:1" x14ac:dyDescent="0.15">
      <c r="A833" s="2"/>
    </row>
    <row r="834" spans="1:1" ht="14" x14ac:dyDescent="0.15">
      <c r="A834" s="12"/>
    </row>
    <row r="835" spans="1:1" ht="14" x14ac:dyDescent="0.15">
      <c r="A835" s="12"/>
    </row>
    <row r="836" spans="1:1" ht="14" x14ac:dyDescent="0.15">
      <c r="A836" s="12"/>
    </row>
    <row r="837" spans="1:1" x14ac:dyDescent="0.15">
      <c r="A837" s="2"/>
    </row>
    <row r="838" spans="1:1" x14ac:dyDescent="0.15">
      <c r="A838" s="2"/>
    </row>
    <row r="839" spans="1:1" x14ac:dyDescent="0.15">
      <c r="A839" s="2"/>
    </row>
    <row r="840" spans="1:1" x14ac:dyDescent="0.15">
      <c r="A840" s="2"/>
    </row>
    <row r="841" spans="1:1" x14ac:dyDescent="0.15">
      <c r="A841" s="2"/>
    </row>
    <row r="842" spans="1:1" x14ac:dyDescent="0.15">
      <c r="A842" s="2"/>
    </row>
    <row r="843" spans="1:1" x14ac:dyDescent="0.15">
      <c r="A843" s="2"/>
    </row>
    <row r="844" spans="1:1" ht="14" x14ac:dyDescent="0.15">
      <c r="A844" s="12"/>
    </row>
    <row r="845" spans="1:1" ht="14" x14ac:dyDescent="0.15">
      <c r="A845" s="12"/>
    </row>
    <row r="846" spans="1:1" ht="14" x14ac:dyDescent="0.15">
      <c r="A846" s="12"/>
    </row>
    <row r="847" spans="1:1" x14ac:dyDescent="0.15">
      <c r="A847" s="2"/>
    </row>
    <row r="848" spans="1:1" x14ac:dyDescent="0.15">
      <c r="A848" s="2"/>
    </row>
    <row r="849" spans="1:1" x14ac:dyDescent="0.15">
      <c r="A849" s="2"/>
    </row>
    <row r="850" spans="1:1" x14ac:dyDescent="0.15">
      <c r="A850" s="2"/>
    </row>
    <row r="851" spans="1:1" x14ac:dyDescent="0.15">
      <c r="A851" s="2"/>
    </row>
    <row r="852" spans="1:1" x14ac:dyDescent="0.15">
      <c r="A852" s="2"/>
    </row>
    <row r="853" spans="1:1" x14ac:dyDescent="0.15">
      <c r="A853" s="2"/>
    </row>
    <row r="854" spans="1:1" ht="14" x14ac:dyDescent="0.15">
      <c r="A854" s="12"/>
    </row>
    <row r="855" spans="1:1" ht="14" x14ac:dyDescent="0.15">
      <c r="A855" s="12"/>
    </row>
    <row r="856" spans="1:1" ht="14" x14ac:dyDescent="0.15">
      <c r="A856" s="12"/>
    </row>
    <row r="857" spans="1:1" x14ac:dyDescent="0.15">
      <c r="A857" s="2"/>
    </row>
    <row r="858" spans="1:1" x14ac:dyDescent="0.15">
      <c r="A858" s="2"/>
    </row>
    <row r="859" spans="1:1" x14ac:dyDescent="0.15">
      <c r="A859" s="2"/>
    </row>
    <row r="860" spans="1:1" x14ac:dyDescent="0.15">
      <c r="A860" s="2"/>
    </row>
    <row r="861" spans="1:1" x14ac:dyDescent="0.15">
      <c r="A861" s="2"/>
    </row>
    <row r="862" spans="1:1" x14ac:dyDescent="0.15">
      <c r="A862" s="2"/>
    </row>
    <row r="863" spans="1:1" x14ac:dyDescent="0.15">
      <c r="A863" s="2"/>
    </row>
    <row r="864" spans="1:1" ht="14" x14ac:dyDescent="0.15">
      <c r="A864" s="12"/>
    </row>
    <row r="865" spans="1:1" ht="14" x14ac:dyDescent="0.15">
      <c r="A865" s="12"/>
    </row>
    <row r="866" spans="1:1" ht="14" x14ac:dyDescent="0.15">
      <c r="A866" s="12"/>
    </row>
    <row r="867" spans="1:1" x14ac:dyDescent="0.15">
      <c r="A867" s="2"/>
    </row>
    <row r="868" spans="1:1" x14ac:dyDescent="0.15">
      <c r="A868" s="2"/>
    </row>
    <row r="869" spans="1:1" x14ac:dyDescent="0.15">
      <c r="A869" s="2"/>
    </row>
    <row r="870" spans="1:1" x14ac:dyDescent="0.15">
      <c r="A870" s="2"/>
    </row>
    <row r="871" spans="1:1" x14ac:dyDescent="0.15">
      <c r="A871" s="2"/>
    </row>
    <row r="872" spans="1:1" x14ac:dyDescent="0.15">
      <c r="A872" s="2"/>
    </row>
    <row r="873" spans="1:1" x14ac:dyDescent="0.15">
      <c r="A873" s="2"/>
    </row>
    <row r="874" spans="1:1" ht="14" x14ac:dyDescent="0.15">
      <c r="A874" s="12"/>
    </row>
    <row r="875" spans="1:1" ht="14" x14ac:dyDescent="0.15">
      <c r="A875" s="12"/>
    </row>
    <row r="876" spans="1:1" ht="14" x14ac:dyDescent="0.15">
      <c r="A876" s="12"/>
    </row>
    <row r="877" spans="1:1" x14ac:dyDescent="0.15">
      <c r="A877" s="2"/>
    </row>
    <row r="878" spans="1:1" x14ac:dyDescent="0.15">
      <c r="A878" s="2"/>
    </row>
    <row r="879" spans="1:1" x14ac:dyDescent="0.15">
      <c r="A879" s="2"/>
    </row>
    <row r="880" spans="1:1" x14ac:dyDescent="0.15">
      <c r="A880" s="2"/>
    </row>
    <row r="881" spans="1:1" x14ac:dyDescent="0.15">
      <c r="A881" s="2"/>
    </row>
    <row r="882" spans="1:1" x14ac:dyDescent="0.15">
      <c r="A882" s="2"/>
    </row>
    <row r="883" spans="1:1" x14ac:dyDescent="0.15">
      <c r="A883" s="2"/>
    </row>
    <row r="884" spans="1:1" ht="14" x14ac:dyDescent="0.15">
      <c r="A884" s="12"/>
    </row>
    <row r="885" spans="1:1" ht="14" x14ac:dyDescent="0.15">
      <c r="A885" s="12"/>
    </row>
    <row r="886" spans="1:1" ht="14" x14ac:dyDescent="0.15">
      <c r="A886" s="12"/>
    </row>
    <row r="887" spans="1:1" x14ac:dyDescent="0.15">
      <c r="A887" s="2"/>
    </row>
    <row r="888" spans="1:1" x14ac:dyDescent="0.15">
      <c r="A888" s="2"/>
    </row>
    <row r="889" spans="1:1" x14ac:dyDescent="0.15">
      <c r="A889" s="2"/>
    </row>
    <row r="890" spans="1:1" x14ac:dyDescent="0.15">
      <c r="A890" s="2"/>
    </row>
    <row r="891" spans="1:1" x14ac:dyDescent="0.15">
      <c r="A891" s="2"/>
    </row>
    <row r="892" spans="1:1" x14ac:dyDescent="0.15">
      <c r="A892" s="2"/>
    </row>
    <row r="893" spans="1:1" x14ac:dyDescent="0.15">
      <c r="A893" s="2"/>
    </row>
    <row r="894" spans="1:1" ht="14" x14ac:dyDescent="0.15">
      <c r="A894" s="12"/>
    </row>
    <row r="895" spans="1:1" ht="14" x14ac:dyDescent="0.15">
      <c r="A895" s="12"/>
    </row>
    <row r="896" spans="1:1" ht="14" x14ac:dyDescent="0.15">
      <c r="A896" s="12"/>
    </row>
    <row r="897" spans="1:1" x14ac:dyDescent="0.15">
      <c r="A897" s="2"/>
    </row>
    <row r="898" spans="1:1" x14ac:dyDescent="0.15">
      <c r="A898" s="2"/>
    </row>
    <row r="899" spans="1:1" x14ac:dyDescent="0.15">
      <c r="A899" s="2"/>
    </row>
    <row r="900" spans="1:1" x14ac:dyDescent="0.15">
      <c r="A900" s="2"/>
    </row>
    <row r="901" spans="1:1" x14ac:dyDescent="0.15">
      <c r="A901" s="2"/>
    </row>
    <row r="902" spans="1:1" x14ac:dyDescent="0.15">
      <c r="A902" s="2"/>
    </row>
    <row r="903" spans="1:1" x14ac:dyDescent="0.15">
      <c r="A903" s="2"/>
    </row>
    <row r="904" spans="1:1" ht="14" x14ac:dyDescent="0.15">
      <c r="A904" s="12"/>
    </row>
    <row r="905" spans="1:1" ht="14" x14ac:dyDescent="0.15">
      <c r="A905" s="12"/>
    </row>
    <row r="906" spans="1:1" ht="14" x14ac:dyDescent="0.15">
      <c r="A906" s="12"/>
    </row>
    <row r="907" spans="1:1" x14ac:dyDescent="0.15">
      <c r="A907" s="2"/>
    </row>
    <row r="908" spans="1:1" x14ac:dyDescent="0.15">
      <c r="A908" s="2"/>
    </row>
    <row r="909" spans="1:1" x14ac:dyDescent="0.15">
      <c r="A909" s="2"/>
    </row>
    <row r="910" spans="1:1" x14ac:dyDescent="0.15">
      <c r="A910" s="2"/>
    </row>
    <row r="911" spans="1:1" x14ac:dyDescent="0.15">
      <c r="A911" s="2"/>
    </row>
    <row r="912" spans="1:1" x14ac:dyDescent="0.15">
      <c r="A912" s="2"/>
    </row>
    <row r="913" spans="1:1" x14ac:dyDescent="0.15">
      <c r="A913" s="2"/>
    </row>
    <row r="914" spans="1:1" ht="14" x14ac:dyDescent="0.15">
      <c r="A914" s="12"/>
    </row>
    <row r="915" spans="1:1" ht="14" x14ac:dyDescent="0.15">
      <c r="A915" s="12"/>
    </row>
    <row r="916" spans="1:1" ht="14" x14ac:dyDescent="0.15">
      <c r="A916" s="12"/>
    </row>
    <row r="917" spans="1:1" x14ac:dyDescent="0.15">
      <c r="A917" s="2"/>
    </row>
    <row r="918" spans="1:1" x14ac:dyDescent="0.15">
      <c r="A918" s="2"/>
    </row>
    <row r="919" spans="1:1" x14ac:dyDescent="0.15">
      <c r="A919" s="2"/>
    </row>
    <row r="920" spans="1:1" x14ac:dyDescent="0.15">
      <c r="A920" s="2"/>
    </row>
    <row r="921" spans="1:1" x14ac:dyDescent="0.15">
      <c r="A921" s="2"/>
    </row>
    <row r="922" spans="1:1" x14ac:dyDescent="0.15">
      <c r="A922" s="2"/>
    </row>
    <row r="923" spans="1:1" x14ac:dyDescent="0.15">
      <c r="A923" s="2"/>
    </row>
    <row r="924" spans="1:1" ht="14" x14ac:dyDescent="0.15">
      <c r="A924" s="12"/>
    </row>
    <row r="925" spans="1:1" ht="14" x14ac:dyDescent="0.15">
      <c r="A925" s="12"/>
    </row>
    <row r="926" spans="1:1" ht="14" x14ac:dyDescent="0.15">
      <c r="A926" s="12"/>
    </row>
    <row r="927" spans="1:1" x14ac:dyDescent="0.15">
      <c r="A927" s="2"/>
    </row>
    <row r="928" spans="1:1" x14ac:dyDescent="0.15">
      <c r="A928" s="2"/>
    </row>
    <row r="929" spans="1:1" x14ac:dyDescent="0.15">
      <c r="A929" s="2"/>
    </row>
    <row r="930" spans="1:1" x14ac:dyDescent="0.15">
      <c r="A930" s="2"/>
    </row>
    <row r="931" spans="1:1" x14ac:dyDescent="0.15">
      <c r="A931" s="2"/>
    </row>
    <row r="932" spans="1:1" x14ac:dyDescent="0.15">
      <c r="A932" s="2"/>
    </row>
    <row r="933" spans="1:1" x14ac:dyDescent="0.15">
      <c r="A933" s="2"/>
    </row>
    <row r="934" spans="1:1" ht="14" x14ac:dyDescent="0.15">
      <c r="A934" s="12"/>
    </row>
    <row r="935" spans="1:1" ht="14" x14ac:dyDescent="0.15">
      <c r="A935" s="12"/>
    </row>
    <row r="936" spans="1:1" ht="14" x14ac:dyDescent="0.15">
      <c r="A936" s="12"/>
    </row>
    <row r="937" spans="1:1" x14ac:dyDescent="0.15">
      <c r="A937" s="2"/>
    </row>
    <row r="938" spans="1:1" x14ac:dyDescent="0.15">
      <c r="A938" s="2"/>
    </row>
    <row r="939" spans="1:1" x14ac:dyDescent="0.15">
      <c r="A939" s="2"/>
    </row>
    <row r="940" spans="1:1" x14ac:dyDescent="0.15">
      <c r="A940" s="2"/>
    </row>
    <row r="941" spans="1:1" x14ac:dyDescent="0.15">
      <c r="A941" s="2"/>
    </row>
    <row r="942" spans="1:1" x14ac:dyDescent="0.15">
      <c r="A942" s="2"/>
    </row>
    <row r="943" spans="1:1" x14ac:dyDescent="0.15">
      <c r="A943" s="2"/>
    </row>
    <row r="944" spans="1:1" ht="14" x14ac:dyDescent="0.15">
      <c r="A944" s="12"/>
    </row>
    <row r="945" spans="1:1" ht="14" x14ac:dyDescent="0.15">
      <c r="A945" s="12"/>
    </row>
    <row r="946" spans="1:1" ht="14" x14ac:dyDescent="0.15">
      <c r="A946" s="12"/>
    </row>
    <row r="947" spans="1:1" x14ac:dyDescent="0.15">
      <c r="A947" s="2"/>
    </row>
    <row r="948" spans="1:1" x14ac:dyDescent="0.15">
      <c r="A948" s="2"/>
    </row>
    <row r="949" spans="1:1" x14ac:dyDescent="0.15">
      <c r="A949" s="2"/>
    </row>
    <row r="950" spans="1:1" x14ac:dyDescent="0.15">
      <c r="A950" s="2"/>
    </row>
    <row r="951" spans="1:1" x14ac:dyDescent="0.15">
      <c r="A951" s="2"/>
    </row>
    <row r="952" spans="1:1" x14ac:dyDescent="0.15">
      <c r="A952" s="2"/>
    </row>
    <row r="953" spans="1:1" x14ac:dyDescent="0.15">
      <c r="A953" s="2"/>
    </row>
    <row r="954" spans="1:1" ht="14" x14ac:dyDescent="0.15">
      <c r="A954" s="12"/>
    </row>
    <row r="955" spans="1:1" ht="14" x14ac:dyDescent="0.15">
      <c r="A955" s="12"/>
    </row>
    <row r="956" spans="1:1" ht="14" x14ac:dyDescent="0.15">
      <c r="A956" s="12"/>
    </row>
    <row r="957" spans="1:1" x14ac:dyDescent="0.15">
      <c r="A957" s="2"/>
    </row>
    <row r="958" spans="1:1" x14ac:dyDescent="0.15">
      <c r="A958" s="2"/>
    </row>
    <row r="959" spans="1:1" x14ac:dyDescent="0.15">
      <c r="A959" s="2"/>
    </row>
    <row r="960" spans="1:1" x14ac:dyDescent="0.15">
      <c r="A960" s="2"/>
    </row>
    <row r="961" spans="1:1" x14ac:dyDescent="0.15">
      <c r="A961" s="2"/>
    </row>
    <row r="962" spans="1:1" x14ac:dyDescent="0.15">
      <c r="A962" s="2"/>
    </row>
    <row r="963" spans="1:1" x14ac:dyDescent="0.15">
      <c r="A963" s="2"/>
    </row>
    <row r="964" spans="1:1" ht="14" x14ac:dyDescent="0.15">
      <c r="A964" s="12"/>
    </row>
    <row r="965" spans="1:1" ht="14" x14ac:dyDescent="0.15">
      <c r="A965" s="12"/>
    </row>
    <row r="966" spans="1:1" ht="14" x14ac:dyDescent="0.15">
      <c r="A966" s="12"/>
    </row>
    <row r="967" spans="1:1" x14ac:dyDescent="0.15">
      <c r="A967" s="2"/>
    </row>
    <row r="968" spans="1:1" x14ac:dyDescent="0.15">
      <c r="A968" s="2"/>
    </row>
    <row r="969" spans="1:1" x14ac:dyDescent="0.15">
      <c r="A969" s="2"/>
    </row>
    <row r="970" spans="1:1" x14ac:dyDescent="0.15">
      <c r="A970" s="2"/>
    </row>
    <row r="971" spans="1:1" x14ac:dyDescent="0.15">
      <c r="A971" s="2"/>
    </row>
    <row r="972" spans="1:1" x14ac:dyDescent="0.15">
      <c r="A972" s="2"/>
    </row>
    <row r="973" spans="1:1" x14ac:dyDescent="0.15">
      <c r="A973" s="2"/>
    </row>
    <row r="974" spans="1:1" ht="14" x14ac:dyDescent="0.15">
      <c r="A974" s="12"/>
    </row>
    <row r="975" spans="1:1" ht="14" x14ac:dyDescent="0.15">
      <c r="A975" s="12"/>
    </row>
    <row r="976" spans="1:1" ht="14" x14ac:dyDescent="0.15">
      <c r="A976" s="12"/>
    </row>
    <row r="977" spans="1:1" x14ac:dyDescent="0.15">
      <c r="A977" s="2"/>
    </row>
    <row r="978" spans="1:1" x14ac:dyDescent="0.15">
      <c r="A978" s="2"/>
    </row>
    <row r="979" spans="1:1" x14ac:dyDescent="0.15">
      <c r="A979" s="2"/>
    </row>
    <row r="980" spans="1:1" x14ac:dyDescent="0.15">
      <c r="A980" s="2"/>
    </row>
    <row r="981" spans="1:1" x14ac:dyDescent="0.15">
      <c r="A981" s="2"/>
    </row>
    <row r="982" spans="1:1" x14ac:dyDescent="0.15">
      <c r="A982" s="2"/>
    </row>
    <row r="983" spans="1:1" x14ac:dyDescent="0.15">
      <c r="A983" s="2"/>
    </row>
    <row r="984" spans="1:1" ht="14" x14ac:dyDescent="0.15">
      <c r="A984" s="12"/>
    </row>
    <row r="985" spans="1:1" ht="14" x14ac:dyDescent="0.15">
      <c r="A985" s="12"/>
    </row>
    <row r="986" spans="1:1" ht="14" x14ac:dyDescent="0.15">
      <c r="A986" s="12"/>
    </row>
    <row r="987" spans="1:1" x14ac:dyDescent="0.15">
      <c r="A987" s="2"/>
    </row>
    <row r="988" spans="1:1" x14ac:dyDescent="0.15">
      <c r="A988" s="2"/>
    </row>
    <row r="989" spans="1:1" x14ac:dyDescent="0.15">
      <c r="A989" s="2"/>
    </row>
    <row r="990" spans="1:1" x14ac:dyDescent="0.15">
      <c r="A990" s="2"/>
    </row>
    <row r="991" spans="1:1" x14ac:dyDescent="0.15">
      <c r="A991" s="2"/>
    </row>
    <row r="992" spans="1:1" x14ac:dyDescent="0.15">
      <c r="A992" s="2"/>
    </row>
    <row r="993" spans="1:1" x14ac:dyDescent="0.15">
      <c r="A993" s="2"/>
    </row>
    <row r="994" spans="1:1" ht="14" x14ac:dyDescent="0.15">
      <c r="A994" s="12"/>
    </row>
    <row r="995" spans="1:1" ht="14" x14ac:dyDescent="0.15">
      <c r="A995" s="12"/>
    </row>
    <row r="996" spans="1:1" ht="14" x14ac:dyDescent="0.15">
      <c r="A996" s="12"/>
    </row>
    <row r="997" spans="1:1" x14ac:dyDescent="0.15">
      <c r="A997" s="2"/>
    </row>
    <row r="998" spans="1:1" x14ac:dyDescent="0.15">
      <c r="A998" s="2"/>
    </row>
    <row r="999" spans="1:1" x14ac:dyDescent="0.15">
      <c r="A999" s="2"/>
    </row>
    <row r="1000" spans="1:1" x14ac:dyDescent="0.15">
      <c r="A1000" s="2"/>
    </row>
    <row r="1001" spans="1:1" x14ac:dyDescent="0.15">
      <c r="A1001" s="2"/>
    </row>
    <row r="1002" spans="1:1" x14ac:dyDescent="0.15">
      <c r="A1002" s="2"/>
    </row>
    <row r="1003" spans="1:1" x14ac:dyDescent="0.15">
      <c r="A1003" s="2"/>
    </row>
    <row r="1004" spans="1:1" ht="14" x14ac:dyDescent="0.15">
      <c r="A1004" s="12"/>
    </row>
    <row r="1005" spans="1:1" ht="14" x14ac:dyDescent="0.15">
      <c r="A1005" s="12"/>
    </row>
    <row r="1006" spans="1:1" ht="14" x14ac:dyDescent="0.15">
      <c r="A1006" s="12"/>
    </row>
    <row r="1007" spans="1:1" x14ac:dyDescent="0.15">
      <c r="A1007" s="2"/>
    </row>
    <row r="1008" spans="1:1" x14ac:dyDescent="0.15">
      <c r="A1008" s="2"/>
    </row>
    <row r="1009" spans="1:1" x14ac:dyDescent="0.15">
      <c r="A1009" s="2"/>
    </row>
    <row r="1010" spans="1:1" x14ac:dyDescent="0.15">
      <c r="A1010" s="2"/>
    </row>
    <row r="1011" spans="1:1" x14ac:dyDescent="0.15">
      <c r="A1011" s="2"/>
    </row>
    <row r="1012" spans="1:1" x14ac:dyDescent="0.15">
      <c r="A1012" s="2"/>
    </row>
    <row r="1013" spans="1:1" x14ac:dyDescent="0.15">
      <c r="A1013" s="2"/>
    </row>
    <row r="1014" spans="1:1" ht="14" x14ac:dyDescent="0.15">
      <c r="A1014" s="12"/>
    </row>
    <row r="1015" spans="1:1" ht="14" x14ac:dyDescent="0.15">
      <c r="A1015" s="12"/>
    </row>
    <row r="1016" spans="1:1" ht="14" x14ac:dyDescent="0.15">
      <c r="A1016" s="12"/>
    </row>
    <row r="1017" spans="1:1" x14ac:dyDescent="0.15">
      <c r="A1017" s="2"/>
    </row>
    <row r="1018" spans="1:1" x14ac:dyDescent="0.15">
      <c r="A1018" s="2"/>
    </row>
    <row r="1019" spans="1:1" x14ac:dyDescent="0.15">
      <c r="A1019" s="2"/>
    </row>
    <row r="1020" spans="1:1" x14ac:dyDescent="0.15">
      <c r="A1020" s="2"/>
    </row>
    <row r="1021" spans="1:1" x14ac:dyDescent="0.15">
      <c r="A1021" s="2"/>
    </row>
    <row r="1022" spans="1:1" x14ac:dyDescent="0.15">
      <c r="A1022" s="2"/>
    </row>
    <row r="1023" spans="1:1" x14ac:dyDescent="0.15">
      <c r="A1023" s="2"/>
    </row>
    <row r="1024" spans="1:1" ht="14" x14ac:dyDescent="0.15">
      <c r="A1024" s="12"/>
    </row>
    <row r="1025" spans="1:1" ht="14" x14ac:dyDescent="0.15">
      <c r="A1025" s="12"/>
    </row>
    <row r="1026" spans="1:1" ht="14" x14ac:dyDescent="0.15">
      <c r="A1026" s="12"/>
    </row>
    <row r="1027" spans="1:1" x14ac:dyDescent="0.15">
      <c r="A1027" s="2"/>
    </row>
    <row r="1028" spans="1:1" x14ac:dyDescent="0.15">
      <c r="A1028" s="2"/>
    </row>
    <row r="1029" spans="1:1" x14ac:dyDescent="0.15">
      <c r="A1029" s="2"/>
    </row>
    <row r="1030" spans="1:1" x14ac:dyDescent="0.15">
      <c r="A1030" s="2"/>
    </row>
    <row r="1031" spans="1:1" x14ac:dyDescent="0.15">
      <c r="A1031" s="2"/>
    </row>
    <row r="1032" spans="1:1" x14ac:dyDescent="0.15">
      <c r="A1032" s="2"/>
    </row>
    <row r="1033" spans="1:1" x14ac:dyDescent="0.15">
      <c r="A1033" s="2"/>
    </row>
    <row r="1034" spans="1:1" ht="14" x14ac:dyDescent="0.15">
      <c r="A1034" s="12"/>
    </row>
    <row r="1035" spans="1:1" ht="14" x14ac:dyDescent="0.15">
      <c r="A1035" s="12"/>
    </row>
    <row r="1036" spans="1:1" ht="14" x14ac:dyDescent="0.15">
      <c r="A1036" s="12"/>
    </row>
    <row r="1037" spans="1:1" x14ac:dyDescent="0.15">
      <c r="A1037" s="2"/>
    </row>
    <row r="1038" spans="1:1" x14ac:dyDescent="0.15">
      <c r="A1038" s="2"/>
    </row>
    <row r="1039" spans="1:1" x14ac:dyDescent="0.15">
      <c r="A1039" s="2"/>
    </row>
    <row r="1040" spans="1:1" x14ac:dyDescent="0.15">
      <c r="A1040" s="2"/>
    </row>
    <row r="1041" spans="1:1" x14ac:dyDescent="0.15">
      <c r="A1041" s="2"/>
    </row>
    <row r="1042" spans="1:1" x14ac:dyDescent="0.15">
      <c r="A1042" s="2"/>
    </row>
    <row r="1043" spans="1:1" x14ac:dyDescent="0.15">
      <c r="A1043" s="2"/>
    </row>
    <row r="1044" spans="1:1" ht="14" x14ac:dyDescent="0.15">
      <c r="A1044" s="12"/>
    </row>
    <row r="1045" spans="1:1" ht="14" x14ac:dyDescent="0.15">
      <c r="A1045" s="12"/>
    </row>
    <row r="1046" spans="1:1" ht="14" x14ac:dyDescent="0.15">
      <c r="A1046" s="12"/>
    </row>
    <row r="1047" spans="1:1" x14ac:dyDescent="0.15">
      <c r="A1047" s="2"/>
    </row>
    <row r="1048" spans="1:1" x14ac:dyDescent="0.15">
      <c r="A1048" s="2"/>
    </row>
    <row r="1049" spans="1:1" x14ac:dyDescent="0.15">
      <c r="A1049" s="2"/>
    </row>
    <row r="1050" spans="1:1" x14ac:dyDescent="0.15">
      <c r="A1050" s="2"/>
    </row>
    <row r="1051" spans="1:1" x14ac:dyDescent="0.15">
      <c r="A1051" s="2"/>
    </row>
    <row r="1052" spans="1:1" x14ac:dyDescent="0.15">
      <c r="A1052" s="2"/>
    </row>
    <row r="1053" spans="1:1" x14ac:dyDescent="0.15">
      <c r="A1053" s="2"/>
    </row>
    <row r="1054" spans="1:1" ht="14" x14ac:dyDescent="0.15">
      <c r="A1054" s="12"/>
    </row>
    <row r="1055" spans="1:1" ht="14" x14ac:dyDescent="0.15">
      <c r="A1055" s="12"/>
    </row>
    <row r="1056" spans="1:1" ht="14" x14ac:dyDescent="0.15">
      <c r="A1056" s="12"/>
    </row>
    <row r="1057" spans="1:1" x14ac:dyDescent="0.15">
      <c r="A1057" s="2"/>
    </row>
    <row r="1058" spans="1:1" x14ac:dyDescent="0.15">
      <c r="A1058" s="2"/>
    </row>
    <row r="1059" spans="1:1" x14ac:dyDescent="0.15">
      <c r="A1059" s="2"/>
    </row>
    <row r="1060" spans="1:1" x14ac:dyDescent="0.15">
      <c r="A1060" s="2"/>
    </row>
    <row r="1061" spans="1:1" x14ac:dyDescent="0.15">
      <c r="A1061" s="2"/>
    </row>
    <row r="1062" spans="1:1" x14ac:dyDescent="0.15">
      <c r="A1062" s="2"/>
    </row>
    <row r="1063" spans="1:1" x14ac:dyDescent="0.15">
      <c r="A1063" s="2"/>
    </row>
    <row r="1064" spans="1:1" ht="14" x14ac:dyDescent="0.15">
      <c r="A1064" s="12"/>
    </row>
    <row r="1065" spans="1:1" ht="14" x14ac:dyDescent="0.15">
      <c r="A1065" s="12"/>
    </row>
    <row r="1066" spans="1:1" ht="14" x14ac:dyDescent="0.15">
      <c r="A1066" s="12"/>
    </row>
    <row r="1067" spans="1:1" x14ac:dyDescent="0.15">
      <c r="A1067" s="2"/>
    </row>
    <row r="1068" spans="1:1" x14ac:dyDescent="0.15">
      <c r="A1068" s="2"/>
    </row>
    <row r="1069" spans="1:1" x14ac:dyDescent="0.15">
      <c r="A1069" s="2"/>
    </row>
    <row r="1070" spans="1:1" x14ac:dyDescent="0.15">
      <c r="A1070" s="2"/>
    </row>
    <row r="1071" spans="1:1" x14ac:dyDescent="0.15">
      <c r="A1071" s="2"/>
    </row>
    <row r="1072" spans="1:1" x14ac:dyDescent="0.15">
      <c r="A1072" s="2"/>
    </row>
    <row r="1073" spans="1:1" x14ac:dyDescent="0.15">
      <c r="A1073" s="2"/>
    </row>
    <row r="1074" spans="1:1" ht="14" x14ac:dyDescent="0.15">
      <c r="A1074" s="12"/>
    </row>
    <row r="1075" spans="1:1" ht="14" x14ac:dyDescent="0.15">
      <c r="A1075" s="12"/>
    </row>
    <row r="1076" spans="1:1" ht="14" x14ac:dyDescent="0.15">
      <c r="A1076" s="12"/>
    </row>
    <row r="1077" spans="1:1" x14ac:dyDescent="0.15">
      <c r="A1077" s="2"/>
    </row>
    <row r="1078" spans="1:1" x14ac:dyDescent="0.15">
      <c r="A1078" s="2"/>
    </row>
    <row r="1079" spans="1:1" x14ac:dyDescent="0.15">
      <c r="A1079" s="2"/>
    </row>
    <row r="1080" spans="1:1" x14ac:dyDescent="0.15">
      <c r="A1080" s="2"/>
    </row>
    <row r="1081" spans="1:1" x14ac:dyDescent="0.15">
      <c r="A1081" s="2"/>
    </row>
    <row r="1082" spans="1:1" x14ac:dyDescent="0.15">
      <c r="A1082" s="2"/>
    </row>
    <row r="1083" spans="1:1" x14ac:dyDescent="0.15">
      <c r="A1083" s="2"/>
    </row>
    <row r="1084" spans="1:1" ht="14" x14ac:dyDescent="0.15">
      <c r="A1084" s="12"/>
    </row>
    <row r="1085" spans="1:1" ht="14" x14ac:dyDescent="0.15">
      <c r="A1085" s="12"/>
    </row>
    <row r="1086" spans="1:1" ht="14" x14ac:dyDescent="0.15">
      <c r="A1086" s="12"/>
    </row>
    <row r="1087" spans="1:1" x14ac:dyDescent="0.15">
      <c r="A1087" s="2"/>
    </row>
    <row r="1088" spans="1:1" x14ac:dyDescent="0.15">
      <c r="A1088" s="2"/>
    </row>
    <row r="1089" spans="1:1" x14ac:dyDescent="0.15">
      <c r="A1089" s="2"/>
    </row>
    <row r="1090" spans="1:1" x14ac:dyDescent="0.15">
      <c r="A1090" s="2"/>
    </row>
    <row r="1091" spans="1:1" x14ac:dyDescent="0.15">
      <c r="A1091" s="2"/>
    </row>
    <row r="1092" spans="1:1" x14ac:dyDescent="0.15">
      <c r="A1092" s="2"/>
    </row>
    <row r="1093" spans="1:1" x14ac:dyDescent="0.15">
      <c r="A1093" s="2"/>
    </row>
    <row r="1094" spans="1:1" ht="14" x14ac:dyDescent="0.15">
      <c r="A1094" s="12"/>
    </row>
    <row r="1095" spans="1:1" ht="14" x14ac:dyDescent="0.15">
      <c r="A1095" s="12"/>
    </row>
    <row r="1096" spans="1:1" ht="14" x14ac:dyDescent="0.15">
      <c r="A1096" s="12"/>
    </row>
    <row r="1097" spans="1:1" x14ac:dyDescent="0.15">
      <c r="A1097" s="2"/>
    </row>
    <row r="1098" spans="1:1" x14ac:dyDescent="0.15">
      <c r="A1098" s="2"/>
    </row>
    <row r="1099" spans="1:1" x14ac:dyDescent="0.15">
      <c r="A1099" s="2"/>
    </row>
    <row r="1100" spans="1:1" x14ac:dyDescent="0.15">
      <c r="A1100" s="2"/>
    </row>
    <row r="1101" spans="1:1" x14ac:dyDescent="0.15">
      <c r="A1101" s="2"/>
    </row>
    <row r="1102" spans="1:1" x14ac:dyDescent="0.15">
      <c r="A1102" s="2"/>
    </row>
    <row r="1103" spans="1:1" x14ac:dyDescent="0.15">
      <c r="A1103" s="2"/>
    </row>
    <row r="1104" spans="1:1" ht="14" x14ac:dyDescent="0.15">
      <c r="A1104" s="12"/>
    </row>
    <row r="1105" spans="1:1" ht="14" x14ac:dyDescent="0.15">
      <c r="A1105" s="12"/>
    </row>
    <row r="1106" spans="1:1" ht="14" x14ac:dyDescent="0.15">
      <c r="A1106" s="12"/>
    </row>
    <row r="1107" spans="1:1" x14ac:dyDescent="0.15">
      <c r="A1107" s="2"/>
    </row>
    <row r="1108" spans="1:1" x14ac:dyDescent="0.15">
      <c r="A1108" s="2"/>
    </row>
    <row r="1109" spans="1:1" x14ac:dyDescent="0.15">
      <c r="A1109" s="2"/>
    </row>
    <row r="1110" spans="1:1" x14ac:dyDescent="0.15">
      <c r="A1110" s="2"/>
    </row>
    <row r="1111" spans="1:1" x14ac:dyDescent="0.15">
      <c r="A1111" s="2"/>
    </row>
    <row r="1112" spans="1:1" x14ac:dyDescent="0.15">
      <c r="A1112" s="2"/>
    </row>
    <row r="1113" spans="1:1" x14ac:dyDescent="0.15">
      <c r="A1113" s="2"/>
    </row>
    <row r="1114" spans="1:1" ht="14" x14ac:dyDescent="0.15">
      <c r="A1114" s="12"/>
    </row>
    <row r="1115" spans="1:1" ht="14" x14ac:dyDescent="0.15">
      <c r="A1115" s="12"/>
    </row>
    <row r="1116" spans="1:1" ht="14" x14ac:dyDescent="0.15">
      <c r="A1116" s="12"/>
    </row>
    <row r="1117" spans="1:1" x14ac:dyDescent="0.15">
      <c r="A1117" s="2"/>
    </row>
    <row r="1118" spans="1:1" x14ac:dyDescent="0.15">
      <c r="A1118" s="2"/>
    </row>
    <row r="1119" spans="1:1" x14ac:dyDescent="0.15">
      <c r="A1119" s="2"/>
    </row>
    <row r="1120" spans="1:1" x14ac:dyDescent="0.15">
      <c r="A1120" s="2"/>
    </row>
    <row r="1121" spans="1:1" x14ac:dyDescent="0.15">
      <c r="A1121" s="2"/>
    </row>
    <row r="1122" spans="1:1" x14ac:dyDescent="0.15">
      <c r="A1122" s="2"/>
    </row>
    <row r="1123" spans="1:1" x14ac:dyDescent="0.15">
      <c r="A1123" s="2"/>
    </row>
    <row r="1124" spans="1:1" ht="14" x14ac:dyDescent="0.15">
      <c r="A1124" s="12"/>
    </row>
    <row r="1125" spans="1:1" ht="14" x14ac:dyDescent="0.15">
      <c r="A1125" s="12"/>
    </row>
    <row r="1126" spans="1:1" ht="14" x14ac:dyDescent="0.15">
      <c r="A1126" s="12"/>
    </row>
    <row r="1127" spans="1:1" x14ac:dyDescent="0.15">
      <c r="A1127" s="2"/>
    </row>
    <row r="1128" spans="1:1" x14ac:dyDescent="0.15">
      <c r="A1128" s="2"/>
    </row>
    <row r="1129" spans="1:1" x14ac:dyDescent="0.15">
      <c r="A1129" s="2"/>
    </row>
    <row r="1130" spans="1:1" x14ac:dyDescent="0.15">
      <c r="A1130" s="2"/>
    </row>
    <row r="1131" spans="1:1" x14ac:dyDescent="0.15">
      <c r="A1131" s="2"/>
    </row>
    <row r="1132" spans="1:1" x14ac:dyDescent="0.15">
      <c r="A1132" s="2"/>
    </row>
    <row r="1133" spans="1:1" x14ac:dyDescent="0.15">
      <c r="A1133" s="2"/>
    </row>
    <row r="1134" spans="1:1" ht="14" x14ac:dyDescent="0.15">
      <c r="A1134" s="12"/>
    </row>
    <row r="1135" spans="1:1" ht="14" x14ac:dyDescent="0.15">
      <c r="A1135" s="12"/>
    </row>
    <row r="1136" spans="1:1" ht="14" x14ac:dyDescent="0.15">
      <c r="A1136" s="12"/>
    </row>
    <row r="1137" spans="1:1" x14ac:dyDescent="0.15">
      <c r="A1137" s="2"/>
    </row>
    <row r="1138" spans="1:1" x14ac:dyDescent="0.15">
      <c r="A1138" s="2"/>
    </row>
    <row r="1139" spans="1:1" x14ac:dyDescent="0.15">
      <c r="A1139" s="2"/>
    </row>
    <row r="1140" spans="1:1" x14ac:dyDescent="0.15">
      <c r="A1140" s="2"/>
    </row>
    <row r="1141" spans="1:1" x14ac:dyDescent="0.15">
      <c r="A1141" s="2"/>
    </row>
    <row r="1142" spans="1:1" x14ac:dyDescent="0.15">
      <c r="A1142" s="2"/>
    </row>
    <row r="1143" spans="1:1" x14ac:dyDescent="0.15">
      <c r="A1143" s="2"/>
    </row>
    <row r="1144" spans="1:1" ht="14" x14ac:dyDescent="0.15">
      <c r="A1144" s="12"/>
    </row>
    <row r="1145" spans="1:1" ht="14" x14ac:dyDescent="0.15">
      <c r="A1145" s="12"/>
    </row>
    <row r="1146" spans="1:1" ht="14" x14ac:dyDescent="0.15">
      <c r="A1146" s="12"/>
    </row>
    <row r="1147" spans="1:1" x14ac:dyDescent="0.15">
      <c r="A1147" s="2"/>
    </row>
    <row r="1148" spans="1:1" x14ac:dyDescent="0.15">
      <c r="A1148" s="2"/>
    </row>
    <row r="1149" spans="1:1" x14ac:dyDescent="0.15">
      <c r="A1149" s="2"/>
    </row>
    <row r="1150" spans="1:1" x14ac:dyDescent="0.15">
      <c r="A1150" s="2"/>
    </row>
    <row r="1151" spans="1:1" x14ac:dyDescent="0.15">
      <c r="A1151" s="2"/>
    </row>
    <row r="1152" spans="1:1" x14ac:dyDescent="0.15">
      <c r="A1152" s="2"/>
    </row>
    <row r="1153" spans="1:1" x14ac:dyDescent="0.15">
      <c r="A1153" s="2"/>
    </row>
    <row r="1154" spans="1:1" ht="14" x14ac:dyDescent="0.15">
      <c r="A1154" s="12"/>
    </row>
    <row r="1155" spans="1:1" ht="14" x14ac:dyDescent="0.15">
      <c r="A1155" s="12"/>
    </row>
    <row r="1156" spans="1:1" ht="14" x14ac:dyDescent="0.15">
      <c r="A1156" s="12"/>
    </row>
    <row r="1157" spans="1:1" x14ac:dyDescent="0.15">
      <c r="A1157" s="2"/>
    </row>
    <row r="1158" spans="1:1" x14ac:dyDescent="0.15">
      <c r="A1158" s="2"/>
    </row>
    <row r="1159" spans="1:1" x14ac:dyDescent="0.15">
      <c r="A1159" s="2"/>
    </row>
    <row r="1160" spans="1:1" x14ac:dyDescent="0.15">
      <c r="A1160" s="2"/>
    </row>
    <row r="1161" spans="1:1" x14ac:dyDescent="0.15">
      <c r="A1161" s="2"/>
    </row>
    <row r="1162" spans="1:1" x14ac:dyDescent="0.15">
      <c r="A1162" s="2"/>
    </row>
    <row r="1163" spans="1:1" x14ac:dyDescent="0.15">
      <c r="A1163" s="2"/>
    </row>
    <row r="1164" spans="1:1" ht="14" x14ac:dyDescent="0.15">
      <c r="A1164" s="12"/>
    </row>
    <row r="1165" spans="1:1" ht="14" x14ac:dyDescent="0.15">
      <c r="A1165" s="12"/>
    </row>
    <row r="1166" spans="1:1" ht="14" x14ac:dyDescent="0.15">
      <c r="A1166" s="12"/>
    </row>
    <row r="1167" spans="1:1" x14ac:dyDescent="0.15">
      <c r="A1167" s="2"/>
    </row>
    <row r="1168" spans="1:1" x14ac:dyDescent="0.15">
      <c r="A1168" s="2"/>
    </row>
    <row r="1169" spans="1:1" x14ac:dyDescent="0.15">
      <c r="A1169" s="2"/>
    </row>
    <row r="1170" spans="1:1" x14ac:dyDescent="0.15">
      <c r="A1170" s="2"/>
    </row>
    <row r="1171" spans="1:1" x14ac:dyDescent="0.15">
      <c r="A1171" s="2"/>
    </row>
    <row r="1172" spans="1:1" x14ac:dyDescent="0.15">
      <c r="A1172" s="2"/>
    </row>
    <row r="1173" spans="1:1" x14ac:dyDescent="0.15">
      <c r="A1173" s="2"/>
    </row>
    <row r="1174" spans="1:1" ht="14" x14ac:dyDescent="0.15">
      <c r="A1174" s="12"/>
    </row>
    <row r="1175" spans="1:1" ht="14" x14ac:dyDescent="0.15">
      <c r="A1175" s="12"/>
    </row>
    <row r="1176" spans="1:1" ht="14" x14ac:dyDescent="0.15">
      <c r="A1176" s="12"/>
    </row>
    <row r="1177" spans="1:1" x14ac:dyDescent="0.15">
      <c r="A1177" s="2"/>
    </row>
    <row r="1178" spans="1:1" x14ac:dyDescent="0.15">
      <c r="A1178" s="2"/>
    </row>
    <row r="1179" spans="1:1" x14ac:dyDescent="0.15">
      <c r="A1179" s="2"/>
    </row>
    <row r="1180" spans="1:1" x14ac:dyDescent="0.15">
      <c r="A1180" s="2"/>
    </row>
    <row r="1181" spans="1:1" x14ac:dyDescent="0.15">
      <c r="A1181" s="2"/>
    </row>
    <row r="1182" spans="1:1" x14ac:dyDescent="0.15">
      <c r="A1182" s="2"/>
    </row>
    <row r="1183" spans="1:1" x14ac:dyDescent="0.15">
      <c r="A1183" s="2"/>
    </row>
    <row r="1184" spans="1:1" ht="14" x14ac:dyDescent="0.15">
      <c r="A1184" s="12"/>
    </row>
    <row r="1185" spans="1:1" ht="14" x14ac:dyDescent="0.15">
      <c r="A1185" s="12"/>
    </row>
    <row r="1186" spans="1:1" ht="14" x14ac:dyDescent="0.15">
      <c r="A1186" s="12"/>
    </row>
    <row r="1187" spans="1:1" x14ac:dyDescent="0.15">
      <c r="A1187" s="2"/>
    </row>
    <row r="1188" spans="1:1" x14ac:dyDescent="0.15">
      <c r="A1188" s="2"/>
    </row>
    <row r="1189" spans="1:1" x14ac:dyDescent="0.15">
      <c r="A1189" s="2"/>
    </row>
    <row r="1190" spans="1:1" x14ac:dyDescent="0.15">
      <c r="A1190" s="2"/>
    </row>
    <row r="1191" spans="1:1" x14ac:dyDescent="0.15">
      <c r="A1191" s="2"/>
    </row>
    <row r="1192" spans="1:1" x14ac:dyDescent="0.15">
      <c r="A1192" s="2"/>
    </row>
    <row r="1193" spans="1:1" x14ac:dyDescent="0.15">
      <c r="A1193" s="2"/>
    </row>
    <row r="1194" spans="1:1" ht="14" x14ac:dyDescent="0.15">
      <c r="A1194" s="12"/>
    </row>
    <row r="1195" spans="1:1" ht="14" x14ac:dyDescent="0.15">
      <c r="A1195" s="12"/>
    </row>
    <row r="1196" spans="1:1" ht="14" x14ac:dyDescent="0.15">
      <c r="A1196" s="12"/>
    </row>
    <row r="1197" spans="1:1" x14ac:dyDescent="0.15">
      <c r="A1197" s="2"/>
    </row>
    <row r="1198" spans="1:1" x14ac:dyDescent="0.15">
      <c r="A1198" s="2"/>
    </row>
    <row r="1199" spans="1:1" x14ac:dyDescent="0.15">
      <c r="A1199" s="2"/>
    </row>
    <row r="1200" spans="1:1" x14ac:dyDescent="0.15">
      <c r="A1200" s="2"/>
    </row>
    <row r="1201" spans="1:1" x14ac:dyDescent="0.15">
      <c r="A1201" s="2"/>
    </row>
    <row r="1202" spans="1:1" x14ac:dyDescent="0.15">
      <c r="A1202" s="2"/>
    </row>
    <row r="1203" spans="1:1" x14ac:dyDescent="0.15">
      <c r="A1203" s="2"/>
    </row>
    <row r="1204" spans="1:1" ht="14" x14ac:dyDescent="0.15">
      <c r="A1204" s="12"/>
    </row>
    <row r="1205" spans="1:1" ht="14" x14ac:dyDescent="0.15">
      <c r="A1205" s="12"/>
    </row>
    <row r="1206" spans="1:1" ht="14" x14ac:dyDescent="0.15">
      <c r="A1206" s="12"/>
    </row>
    <row r="1207" spans="1:1" x14ac:dyDescent="0.15">
      <c r="A1207" s="2"/>
    </row>
    <row r="1208" spans="1:1" x14ac:dyDescent="0.15">
      <c r="A1208" s="2"/>
    </row>
    <row r="1209" spans="1:1" x14ac:dyDescent="0.15">
      <c r="A1209" s="2"/>
    </row>
    <row r="1210" spans="1:1" x14ac:dyDescent="0.15">
      <c r="A1210" s="2"/>
    </row>
    <row r="1211" spans="1:1" x14ac:dyDescent="0.15">
      <c r="A1211" s="2"/>
    </row>
    <row r="1212" spans="1:1" x14ac:dyDescent="0.15">
      <c r="A1212" s="2"/>
    </row>
    <row r="1213" spans="1:1" x14ac:dyDescent="0.15">
      <c r="A1213" s="2"/>
    </row>
    <row r="1214" spans="1:1" ht="14" x14ac:dyDescent="0.15">
      <c r="A1214" s="12"/>
    </row>
    <row r="1215" spans="1:1" ht="14" x14ac:dyDescent="0.15">
      <c r="A1215" s="12"/>
    </row>
    <row r="1216" spans="1:1" ht="14" x14ac:dyDescent="0.15">
      <c r="A1216" s="12"/>
    </row>
    <row r="1217" spans="1:1" x14ac:dyDescent="0.15">
      <c r="A1217" s="2"/>
    </row>
    <row r="1218" spans="1:1" x14ac:dyDescent="0.15">
      <c r="A1218" s="2"/>
    </row>
    <row r="1219" spans="1:1" x14ac:dyDescent="0.15">
      <c r="A1219" s="2"/>
    </row>
    <row r="1220" spans="1:1" x14ac:dyDescent="0.15">
      <c r="A1220" s="2"/>
    </row>
    <row r="1221" spans="1:1" x14ac:dyDescent="0.15">
      <c r="A1221" s="2"/>
    </row>
    <row r="1222" spans="1:1" x14ac:dyDescent="0.15">
      <c r="A1222" s="2"/>
    </row>
    <row r="1223" spans="1:1" x14ac:dyDescent="0.15">
      <c r="A1223" s="2"/>
    </row>
    <row r="1224" spans="1:1" ht="14" x14ac:dyDescent="0.15">
      <c r="A1224" s="12"/>
    </row>
    <row r="1225" spans="1:1" ht="14" x14ac:dyDescent="0.15">
      <c r="A1225" s="12"/>
    </row>
    <row r="1226" spans="1:1" ht="14" x14ac:dyDescent="0.15">
      <c r="A1226" s="12"/>
    </row>
    <row r="1227" spans="1:1" x14ac:dyDescent="0.15">
      <c r="A1227" s="2"/>
    </row>
    <row r="1228" spans="1:1" x14ac:dyDescent="0.15">
      <c r="A1228" s="2"/>
    </row>
    <row r="1229" spans="1:1" x14ac:dyDescent="0.15">
      <c r="A1229" s="2"/>
    </row>
    <row r="1230" spans="1:1" x14ac:dyDescent="0.15">
      <c r="A1230" s="2"/>
    </row>
    <row r="1231" spans="1:1" x14ac:dyDescent="0.15">
      <c r="A1231" s="2"/>
    </row>
    <row r="1232" spans="1:1" x14ac:dyDescent="0.15">
      <c r="A1232" s="2"/>
    </row>
    <row r="1233" spans="1:1" x14ac:dyDescent="0.15">
      <c r="A1233" s="2"/>
    </row>
    <row r="1234" spans="1:1" ht="14" x14ac:dyDescent="0.15">
      <c r="A1234" s="12"/>
    </row>
    <row r="1235" spans="1:1" ht="14" x14ac:dyDescent="0.15">
      <c r="A1235" s="12"/>
    </row>
    <row r="1236" spans="1:1" ht="14" x14ac:dyDescent="0.15">
      <c r="A1236" s="12"/>
    </row>
    <row r="1237" spans="1:1" x14ac:dyDescent="0.15">
      <c r="A1237" s="2"/>
    </row>
    <row r="1238" spans="1:1" x14ac:dyDescent="0.15">
      <c r="A1238" s="2"/>
    </row>
    <row r="1239" spans="1:1" x14ac:dyDescent="0.15">
      <c r="A1239" s="2"/>
    </row>
    <row r="1240" spans="1:1" x14ac:dyDescent="0.15">
      <c r="A1240" s="2"/>
    </row>
    <row r="1241" spans="1:1" x14ac:dyDescent="0.15">
      <c r="A1241" s="2"/>
    </row>
    <row r="1242" spans="1:1" x14ac:dyDescent="0.15">
      <c r="A1242" s="2"/>
    </row>
    <row r="1243" spans="1:1" x14ac:dyDescent="0.15">
      <c r="A1243" s="2"/>
    </row>
    <row r="1244" spans="1:1" ht="14" x14ac:dyDescent="0.15">
      <c r="A1244" s="12"/>
    </row>
    <row r="1245" spans="1:1" ht="14" x14ac:dyDescent="0.15">
      <c r="A1245" s="12"/>
    </row>
    <row r="1246" spans="1:1" ht="14" x14ac:dyDescent="0.15">
      <c r="A1246" s="12"/>
    </row>
    <row r="1247" spans="1:1" x14ac:dyDescent="0.15">
      <c r="A1247" s="2"/>
    </row>
    <row r="1248" spans="1:1" x14ac:dyDescent="0.15">
      <c r="A1248" s="2"/>
    </row>
    <row r="1249" spans="1:1" x14ac:dyDescent="0.15">
      <c r="A1249" s="2"/>
    </row>
    <row r="1250" spans="1:1" x14ac:dyDescent="0.15">
      <c r="A1250" s="2"/>
    </row>
    <row r="1251" spans="1:1" x14ac:dyDescent="0.15">
      <c r="A1251" s="2"/>
    </row>
    <row r="1252" spans="1:1" x14ac:dyDescent="0.15">
      <c r="A1252" s="2"/>
    </row>
    <row r="1253" spans="1:1" x14ac:dyDescent="0.15">
      <c r="A1253" s="2"/>
    </row>
    <row r="1254" spans="1:1" ht="14" x14ac:dyDescent="0.15">
      <c r="A1254" s="12"/>
    </row>
    <row r="1255" spans="1:1" ht="14" x14ac:dyDescent="0.15">
      <c r="A1255" s="12"/>
    </row>
    <row r="1256" spans="1:1" ht="14" x14ac:dyDescent="0.15">
      <c r="A1256" s="12"/>
    </row>
    <row r="1257" spans="1:1" x14ac:dyDescent="0.15">
      <c r="A1257" s="2"/>
    </row>
    <row r="1258" spans="1:1" x14ac:dyDescent="0.15">
      <c r="A1258" s="2"/>
    </row>
    <row r="1259" spans="1:1" x14ac:dyDescent="0.15">
      <c r="A1259" s="2"/>
    </row>
    <row r="1260" spans="1:1" x14ac:dyDescent="0.15">
      <c r="A1260" s="2"/>
    </row>
    <row r="1261" spans="1:1" x14ac:dyDescent="0.15">
      <c r="A1261" s="2"/>
    </row>
    <row r="1262" spans="1:1" x14ac:dyDescent="0.15">
      <c r="A1262" s="2"/>
    </row>
    <row r="1263" spans="1:1" x14ac:dyDescent="0.15">
      <c r="A1263" s="2"/>
    </row>
    <row r="1264" spans="1:1" ht="14" x14ac:dyDescent="0.15">
      <c r="A1264" s="12"/>
    </row>
    <row r="1265" spans="1:1" ht="14" x14ac:dyDescent="0.15">
      <c r="A1265" s="12"/>
    </row>
    <row r="1266" spans="1:1" ht="14" x14ac:dyDescent="0.15">
      <c r="A1266" s="12"/>
    </row>
    <row r="1267" spans="1:1" x14ac:dyDescent="0.15">
      <c r="A1267" s="2"/>
    </row>
    <row r="1268" spans="1:1" x14ac:dyDescent="0.15">
      <c r="A1268" s="2"/>
    </row>
    <row r="1269" spans="1:1" x14ac:dyDescent="0.15">
      <c r="A1269" s="2"/>
    </row>
    <row r="1270" spans="1:1" x14ac:dyDescent="0.15">
      <c r="A1270" s="2"/>
    </row>
    <row r="1271" spans="1:1" x14ac:dyDescent="0.15">
      <c r="A1271" s="2"/>
    </row>
    <row r="1272" spans="1:1" x14ac:dyDescent="0.15">
      <c r="A1272" s="2"/>
    </row>
    <row r="1273" spans="1:1" x14ac:dyDescent="0.15">
      <c r="A1273" s="2"/>
    </row>
    <row r="1274" spans="1:1" ht="14" x14ac:dyDescent="0.15">
      <c r="A1274" s="12"/>
    </row>
    <row r="1275" spans="1:1" ht="14" x14ac:dyDescent="0.15">
      <c r="A1275" s="12"/>
    </row>
    <row r="1276" spans="1:1" ht="14" x14ac:dyDescent="0.15">
      <c r="A1276" s="12"/>
    </row>
    <row r="1277" spans="1:1" x14ac:dyDescent="0.15">
      <c r="A1277" s="2"/>
    </row>
    <row r="1278" spans="1:1" x14ac:dyDescent="0.15">
      <c r="A1278" s="2"/>
    </row>
    <row r="1279" spans="1:1" x14ac:dyDescent="0.15">
      <c r="A1279" s="2"/>
    </row>
    <row r="1280" spans="1:1" x14ac:dyDescent="0.15">
      <c r="A1280" s="2"/>
    </row>
    <row r="1281" spans="1:1" x14ac:dyDescent="0.15">
      <c r="A1281" s="2"/>
    </row>
    <row r="1282" spans="1:1" x14ac:dyDescent="0.15">
      <c r="A1282" s="2"/>
    </row>
    <row r="1283" spans="1:1" x14ac:dyDescent="0.15">
      <c r="A1283" s="2"/>
    </row>
    <row r="1284" spans="1:1" ht="14" x14ac:dyDescent="0.15">
      <c r="A1284" s="12"/>
    </row>
    <row r="1285" spans="1:1" ht="14" x14ac:dyDescent="0.15">
      <c r="A1285" s="12"/>
    </row>
    <row r="1286" spans="1:1" ht="14" x14ac:dyDescent="0.15">
      <c r="A1286" s="12"/>
    </row>
    <row r="1287" spans="1:1" x14ac:dyDescent="0.15">
      <c r="A1287" s="2"/>
    </row>
    <row r="1288" spans="1:1" x14ac:dyDescent="0.15">
      <c r="A1288" s="2"/>
    </row>
    <row r="1289" spans="1:1" x14ac:dyDescent="0.15">
      <c r="A1289" s="2"/>
    </row>
    <row r="1290" spans="1:1" x14ac:dyDescent="0.15">
      <c r="A1290" s="2"/>
    </row>
    <row r="1291" spans="1:1" x14ac:dyDescent="0.15">
      <c r="A1291" s="2"/>
    </row>
    <row r="1292" spans="1:1" x14ac:dyDescent="0.15">
      <c r="A1292" s="2"/>
    </row>
    <row r="1293" spans="1:1" x14ac:dyDescent="0.15">
      <c r="A1293" s="2"/>
    </row>
    <row r="1294" spans="1:1" ht="14" x14ac:dyDescent="0.15">
      <c r="A1294" s="12"/>
    </row>
    <row r="1295" spans="1:1" ht="14" x14ac:dyDescent="0.15">
      <c r="A1295" s="12"/>
    </row>
    <row r="1296" spans="1:1" ht="14" x14ac:dyDescent="0.15">
      <c r="A1296" s="12"/>
    </row>
    <row r="1297" spans="1:1" x14ac:dyDescent="0.15">
      <c r="A1297" s="2"/>
    </row>
    <row r="1298" spans="1:1" x14ac:dyDescent="0.15">
      <c r="A1298" s="2"/>
    </row>
    <row r="1299" spans="1:1" x14ac:dyDescent="0.15">
      <c r="A1299" s="2"/>
    </row>
    <row r="1300" spans="1:1" x14ac:dyDescent="0.15">
      <c r="A1300" s="2"/>
    </row>
    <row r="1301" spans="1:1" x14ac:dyDescent="0.15">
      <c r="A1301" s="2"/>
    </row>
    <row r="1302" spans="1:1" x14ac:dyDescent="0.15">
      <c r="A1302" s="2"/>
    </row>
    <row r="1303" spans="1:1" x14ac:dyDescent="0.15">
      <c r="A1303" s="2"/>
    </row>
    <row r="1304" spans="1:1" ht="14" x14ac:dyDescent="0.15">
      <c r="A1304" s="12"/>
    </row>
    <row r="1305" spans="1:1" ht="14" x14ac:dyDescent="0.15">
      <c r="A1305" s="12"/>
    </row>
    <row r="1306" spans="1:1" ht="14" x14ac:dyDescent="0.15">
      <c r="A1306" s="12"/>
    </row>
    <row r="1307" spans="1:1" x14ac:dyDescent="0.15">
      <c r="A1307" s="2"/>
    </row>
    <row r="1308" spans="1:1" x14ac:dyDescent="0.15">
      <c r="A1308" s="2"/>
    </row>
    <row r="1309" spans="1:1" x14ac:dyDescent="0.15">
      <c r="A1309" s="2"/>
    </row>
    <row r="1310" spans="1:1" x14ac:dyDescent="0.15">
      <c r="A1310" s="2"/>
    </row>
    <row r="1311" spans="1:1" x14ac:dyDescent="0.15">
      <c r="A1311" s="2"/>
    </row>
    <row r="1312" spans="1:1" x14ac:dyDescent="0.15">
      <c r="A1312" s="2"/>
    </row>
    <row r="1313" spans="1:1" x14ac:dyDescent="0.15">
      <c r="A1313" s="2"/>
    </row>
    <row r="1314" spans="1:1" ht="14" x14ac:dyDescent="0.15">
      <c r="A1314" s="12"/>
    </row>
    <row r="1315" spans="1:1" ht="14" x14ac:dyDescent="0.15">
      <c r="A1315" s="12"/>
    </row>
    <row r="1316" spans="1:1" ht="14" x14ac:dyDescent="0.15">
      <c r="A1316" s="12"/>
    </row>
    <row r="1317" spans="1:1" x14ac:dyDescent="0.15">
      <c r="A1317" s="2"/>
    </row>
    <row r="1318" spans="1:1" x14ac:dyDescent="0.15">
      <c r="A1318" s="2"/>
    </row>
    <row r="1319" spans="1:1" x14ac:dyDescent="0.15">
      <c r="A1319" s="2"/>
    </row>
    <row r="1320" spans="1:1" x14ac:dyDescent="0.15">
      <c r="A1320" s="2"/>
    </row>
    <row r="1321" spans="1:1" x14ac:dyDescent="0.15">
      <c r="A1321" s="2"/>
    </row>
    <row r="1322" spans="1:1" x14ac:dyDescent="0.15">
      <c r="A1322" s="2"/>
    </row>
    <row r="1323" spans="1:1" x14ac:dyDescent="0.15">
      <c r="A1323" s="2"/>
    </row>
    <row r="1324" spans="1:1" ht="14" x14ac:dyDescent="0.15">
      <c r="A1324" s="12"/>
    </row>
    <row r="1325" spans="1:1" ht="14" x14ac:dyDescent="0.15">
      <c r="A1325" s="12"/>
    </row>
    <row r="1326" spans="1:1" ht="14" x14ac:dyDescent="0.15">
      <c r="A1326" s="12"/>
    </row>
    <row r="1327" spans="1:1" x14ac:dyDescent="0.15">
      <c r="A1327" s="2"/>
    </row>
    <row r="1328" spans="1:1" x14ac:dyDescent="0.15">
      <c r="A1328" s="2"/>
    </row>
    <row r="1329" spans="1:1" x14ac:dyDescent="0.15">
      <c r="A1329" s="2"/>
    </row>
    <row r="1330" spans="1:1" x14ac:dyDescent="0.15">
      <c r="A1330" s="2"/>
    </row>
    <row r="1331" spans="1:1" x14ac:dyDescent="0.15">
      <c r="A1331" s="2"/>
    </row>
    <row r="1332" spans="1:1" x14ac:dyDescent="0.15">
      <c r="A1332" s="2"/>
    </row>
    <row r="1333" spans="1:1" x14ac:dyDescent="0.15">
      <c r="A1333" s="2"/>
    </row>
    <row r="1334" spans="1:1" ht="14" x14ac:dyDescent="0.15">
      <c r="A1334" s="12"/>
    </row>
    <row r="1335" spans="1:1" ht="14" x14ac:dyDescent="0.15">
      <c r="A1335" s="12"/>
    </row>
    <row r="1336" spans="1:1" ht="14" x14ac:dyDescent="0.15">
      <c r="A1336" s="12"/>
    </row>
    <row r="1337" spans="1:1" x14ac:dyDescent="0.15">
      <c r="A1337" s="2"/>
    </row>
    <row r="1338" spans="1:1" x14ac:dyDescent="0.15">
      <c r="A1338" s="2"/>
    </row>
    <row r="1339" spans="1:1" x14ac:dyDescent="0.15">
      <c r="A1339" s="2"/>
    </row>
    <row r="1340" spans="1:1" x14ac:dyDescent="0.15">
      <c r="A1340" s="2"/>
    </row>
    <row r="1341" spans="1:1" x14ac:dyDescent="0.15">
      <c r="A1341" s="2"/>
    </row>
    <row r="1342" spans="1:1" x14ac:dyDescent="0.15">
      <c r="A1342" s="2"/>
    </row>
    <row r="1343" spans="1:1" x14ac:dyDescent="0.15">
      <c r="A1343" s="2"/>
    </row>
    <row r="1344" spans="1:1" ht="14" x14ac:dyDescent="0.15">
      <c r="A1344" s="12"/>
    </row>
    <row r="1345" spans="1:1" ht="14" x14ac:dyDescent="0.15">
      <c r="A1345" s="12"/>
    </row>
    <row r="1346" spans="1:1" ht="14" x14ac:dyDescent="0.15">
      <c r="A1346" s="12"/>
    </row>
    <row r="1347" spans="1:1" x14ac:dyDescent="0.15">
      <c r="A1347" s="2"/>
    </row>
    <row r="1348" spans="1:1" x14ac:dyDescent="0.15">
      <c r="A1348" s="2"/>
    </row>
    <row r="1349" spans="1:1" x14ac:dyDescent="0.15">
      <c r="A1349" s="2"/>
    </row>
    <row r="1350" spans="1:1" x14ac:dyDescent="0.15">
      <c r="A1350" s="2"/>
    </row>
    <row r="1351" spans="1:1" x14ac:dyDescent="0.15">
      <c r="A1351" s="2"/>
    </row>
    <row r="1352" spans="1:1" x14ac:dyDescent="0.15">
      <c r="A1352" s="2"/>
    </row>
    <row r="1353" spans="1:1" x14ac:dyDescent="0.15">
      <c r="A1353" s="2"/>
    </row>
    <row r="1354" spans="1:1" ht="14" x14ac:dyDescent="0.15">
      <c r="A1354" s="12"/>
    </row>
    <row r="1355" spans="1:1" ht="14" x14ac:dyDescent="0.15">
      <c r="A1355" s="12"/>
    </row>
    <row r="1356" spans="1:1" ht="14" x14ac:dyDescent="0.15">
      <c r="A1356" s="12"/>
    </row>
    <row r="1357" spans="1:1" x14ac:dyDescent="0.15">
      <c r="A1357" s="2"/>
    </row>
    <row r="1358" spans="1:1" x14ac:dyDescent="0.15">
      <c r="A1358" s="2"/>
    </row>
    <row r="1359" spans="1:1" x14ac:dyDescent="0.15">
      <c r="A1359" s="2"/>
    </row>
    <row r="1360" spans="1:1" x14ac:dyDescent="0.15">
      <c r="A1360" s="2"/>
    </row>
    <row r="1361" spans="1:1" x14ac:dyDescent="0.15">
      <c r="A1361" s="2"/>
    </row>
    <row r="1362" spans="1:1" x14ac:dyDescent="0.15">
      <c r="A1362" s="2"/>
    </row>
    <row r="1363" spans="1:1" x14ac:dyDescent="0.15">
      <c r="A1363" s="2"/>
    </row>
    <row r="1364" spans="1:1" ht="14" x14ac:dyDescent="0.15">
      <c r="A1364" s="12"/>
    </row>
    <row r="1365" spans="1:1" ht="14" x14ac:dyDescent="0.15">
      <c r="A1365" s="12"/>
    </row>
    <row r="1366" spans="1:1" ht="14" x14ac:dyDescent="0.15">
      <c r="A1366" s="12"/>
    </row>
    <row r="1367" spans="1:1" x14ac:dyDescent="0.15">
      <c r="A1367" s="2"/>
    </row>
    <row r="1368" spans="1:1" x14ac:dyDescent="0.15">
      <c r="A1368" s="2"/>
    </row>
    <row r="1369" spans="1:1" x14ac:dyDescent="0.15">
      <c r="A1369" s="2"/>
    </row>
    <row r="1370" spans="1:1" x14ac:dyDescent="0.15">
      <c r="A1370" s="2"/>
    </row>
    <row r="1371" spans="1:1" x14ac:dyDescent="0.15">
      <c r="A1371" s="2"/>
    </row>
    <row r="1372" spans="1:1" x14ac:dyDescent="0.15">
      <c r="A1372" s="2"/>
    </row>
    <row r="1373" spans="1:1" x14ac:dyDescent="0.15">
      <c r="A1373" s="2"/>
    </row>
    <row r="1374" spans="1:1" ht="14" x14ac:dyDescent="0.15">
      <c r="A1374" s="12"/>
    </row>
    <row r="1375" spans="1:1" ht="14" x14ac:dyDescent="0.15">
      <c r="A1375" s="12"/>
    </row>
    <row r="1376" spans="1:1" ht="14" x14ac:dyDescent="0.15">
      <c r="A1376" s="12"/>
    </row>
    <row r="1377" spans="1:1" x14ac:dyDescent="0.15">
      <c r="A1377" s="2"/>
    </row>
    <row r="1378" spans="1:1" x14ac:dyDescent="0.15">
      <c r="A1378" s="2"/>
    </row>
    <row r="1379" spans="1:1" x14ac:dyDescent="0.15">
      <c r="A1379" s="2"/>
    </row>
    <row r="1380" spans="1:1" x14ac:dyDescent="0.15">
      <c r="A1380" s="2"/>
    </row>
    <row r="1381" spans="1:1" x14ac:dyDescent="0.15">
      <c r="A1381" s="2"/>
    </row>
    <row r="1382" spans="1:1" x14ac:dyDescent="0.15">
      <c r="A1382" s="2"/>
    </row>
    <row r="1383" spans="1:1" x14ac:dyDescent="0.15">
      <c r="A1383" s="2"/>
    </row>
    <row r="1384" spans="1:1" ht="14" x14ac:dyDescent="0.15">
      <c r="A1384" s="12"/>
    </row>
    <row r="1385" spans="1:1" ht="14" x14ac:dyDescent="0.15">
      <c r="A1385" s="12"/>
    </row>
    <row r="1386" spans="1:1" ht="14" x14ac:dyDescent="0.15">
      <c r="A1386" s="12"/>
    </row>
    <row r="1387" spans="1:1" x14ac:dyDescent="0.15">
      <c r="A1387" s="2"/>
    </row>
    <row r="1388" spans="1:1" x14ac:dyDescent="0.15">
      <c r="A1388" s="2"/>
    </row>
    <row r="1389" spans="1:1" x14ac:dyDescent="0.15">
      <c r="A1389" s="2"/>
    </row>
    <row r="1390" spans="1:1" x14ac:dyDescent="0.15">
      <c r="A1390" s="2"/>
    </row>
    <row r="1391" spans="1:1" x14ac:dyDescent="0.15">
      <c r="A1391" s="2"/>
    </row>
    <row r="1392" spans="1:1" x14ac:dyDescent="0.15">
      <c r="A1392" s="2"/>
    </row>
    <row r="1393" spans="1:1" x14ac:dyDescent="0.15">
      <c r="A1393" s="2"/>
    </row>
    <row r="1394" spans="1:1" ht="14" x14ac:dyDescent="0.15">
      <c r="A1394" s="12"/>
    </row>
    <row r="1395" spans="1:1" ht="14" x14ac:dyDescent="0.15">
      <c r="A1395" s="12"/>
    </row>
    <row r="1396" spans="1:1" ht="14" x14ac:dyDescent="0.15">
      <c r="A1396" s="12"/>
    </row>
    <row r="1397" spans="1:1" x14ac:dyDescent="0.15">
      <c r="A1397" s="2"/>
    </row>
    <row r="1398" spans="1:1" x14ac:dyDescent="0.15">
      <c r="A1398" s="2"/>
    </row>
    <row r="1399" spans="1:1" x14ac:dyDescent="0.15">
      <c r="A1399" s="2"/>
    </row>
    <row r="1400" spans="1:1" x14ac:dyDescent="0.15">
      <c r="A1400" s="2"/>
    </row>
    <row r="1401" spans="1:1" x14ac:dyDescent="0.15">
      <c r="A1401" s="2"/>
    </row>
    <row r="1402" spans="1:1" x14ac:dyDescent="0.15">
      <c r="A1402" s="2"/>
    </row>
    <row r="1403" spans="1:1" x14ac:dyDescent="0.15">
      <c r="A1403" s="2"/>
    </row>
    <row r="1404" spans="1:1" ht="14" x14ac:dyDescent="0.15">
      <c r="A1404" s="12"/>
    </row>
    <row r="1405" spans="1:1" ht="14" x14ac:dyDescent="0.15">
      <c r="A1405" s="12"/>
    </row>
    <row r="1406" spans="1:1" ht="14" x14ac:dyDescent="0.15">
      <c r="A1406" s="12"/>
    </row>
    <row r="1407" spans="1:1" x14ac:dyDescent="0.15">
      <c r="A1407" s="2"/>
    </row>
    <row r="1408" spans="1:1" x14ac:dyDescent="0.15">
      <c r="A1408" s="2"/>
    </row>
    <row r="1409" spans="1:1" x14ac:dyDescent="0.15">
      <c r="A1409" s="2"/>
    </row>
    <row r="1410" spans="1:1" x14ac:dyDescent="0.15">
      <c r="A1410" s="2"/>
    </row>
    <row r="1411" spans="1:1" x14ac:dyDescent="0.15">
      <c r="A1411" s="2"/>
    </row>
    <row r="1412" spans="1:1" x14ac:dyDescent="0.15">
      <c r="A1412" s="2"/>
    </row>
    <row r="1413" spans="1:1" x14ac:dyDescent="0.15">
      <c r="A1413" s="2"/>
    </row>
    <row r="1414" spans="1:1" ht="14" x14ac:dyDescent="0.15">
      <c r="A1414" s="12"/>
    </row>
    <row r="1415" spans="1:1" ht="14" x14ac:dyDescent="0.15">
      <c r="A1415" s="12"/>
    </row>
    <row r="1416" spans="1:1" ht="14" x14ac:dyDescent="0.15">
      <c r="A1416" s="12"/>
    </row>
    <row r="1417" spans="1:1" x14ac:dyDescent="0.15">
      <c r="A1417" s="2"/>
    </row>
    <row r="1418" spans="1:1" x14ac:dyDescent="0.15">
      <c r="A1418" s="2"/>
    </row>
    <row r="1419" spans="1:1" x14ac:dyDescent="0.15">
      <c r="A1419" s="2"/>
    </row>
    <row r="1420" spans="1:1" x14ac:dyDescent="0.15">
      <c r="A1420" s="2"/>
    </row>
    <row r="1421" spans="1:1" x14ac:dyDescent="0.15">
      <c r="A1421" s="2"/>
    </row>
    <row r="1422" spans="1:1" x14ac:dyDescent="0.15">
      <c r="A1422" s="2"/>
    </row>
    <row r="1423" spans="1:1" x14ac:dyDescent="0.15">
      <c r="A1423" s="2"/>
    </row>
    <row r="1424" spans="1:1" ht="14" x14ac:dyDescent="0.15">
      <c r="A1424" s="12"/>
    </row>
    <row r="1425" spans="1:1" ht="14" x14ac:dyDescent="0.15">
      <c r="A1425" s="12"/>
    </row>
    <row r="1426" spans="1:1" ht="14" x14ac:dyDescent="0.15">
      <c r="A1426" s="12"/>
    </row>
    <row r="1427" spans="1:1" x14ac:dyDescent="0.15">
      <c r="A1427" s="2"/>
    </row>
    <row r="1428" spans="1:1" x14ac:dyDescent="0.15">
      <c r="A1428" s="2"/>
    </row>
    <row r="1429" spans="1:1" x14ac:dyDescent="0.15">
      <c r="A1429" s="2"/>
    </row>
    <row r="1430" spans="1:1" x14ac:dyDescent="0.15">
      <c r="A1430" s="2"/>
    </row>
    <row r="1431" spans="1:1" x14ac:dyDescent="0.15">
      <c r="A1431" s="2"/>
    </row>
    <row r="1432" spans="1:1" x14ac:dyDescent="0.15">
      <c r="A1432" s="2"/>
    </row>
    <row r="1433" spans="1:1" x14ac:dyDescent="0.15">
      <c r="A1433" s="2"/>
    </row>
    <row r="1434" spans="1:1" ht="14" x14ac:dyDescent="0.15">
      <c r="A1434" s="12"/>
    </row>
    <row r="1435" spans="1:1" ht="14" x14ac:dyDescent="0.15">
      <c r="A1435" s="12"/>
    </row>
    <row r="1436" spans="1:1" ht="14" x14ac:dyDescent="0.15">
      <c r="A1436" s="12"/>
    </row>
    <row r="1437" spans="1:1" x14ac:dyDescent="0.15">
      <c r="A1437" s="2"/>
    </row>
    <row r="1438" spans="1:1" x14ac:dyDescent="0.15">
      <c r="A1438" s="2"/>
    </row>
    <row r="1439" spans="1:1" x14ac:dyDescent="0.15">
      <c r="A1439" s="2"/>
    </row>
    <row r="1440" spans="1:1" x14ac:dyDescent="0.15">
      <c r="A1440" s="2"/>
    </row>
    <row r="1441" spans="1:1" x14ac:dyDescent="0.15">
      <c r="A1441" s="2"/>
    </row>
    <row r="1442" spans="1:1" x14ac:dyDescent="0.15">
      <c r="A1442" s="2"/>
    </row>
    <row r="1443" spans="1:1" x14ac:dyDescent="0.15">
      <c r="A1443" s="2"/>
    </row>
    <row r="1444" spans="1:1" ht="14" x14ac:dyDescent="0.15">
      <c r="A1444" s="12"/>
    </row>
    <row r="1445" spans="1:1" ht="14" x14ac:dyDescent="0.15">
      <c r="A1445" s="12"/>
    </row>
    <row r="1446" spans="1:1" ht="14" x14ac:dyDescent="0.15">
      <c r="A1446" s="12"/>
    </row>
    <row r="1447" spans="1:1" x14ac:dyDescent="0.15">
      <c r="A1447" s="2"/>
    </row>
    <row r="1448" spans="1:1" x14ac:dyDescent="0.15">
      <c r="A1448" s="2"/>
    </row>
    <row r="1449" spans="1:1" x14ac:dyDescent="0.15">
      <c r="A1449" s="2"/>
    </row>
    <row r="1450" spans="1:1" x14ac:dyDescent="0.15">
      <c r="A1450" s="2"/>
    </row>
    <row r="1451" spans="1:1" x14ac:dyDescent="0.15">
      <c r="A1451" s="2"/>
    </row>
    <row r="1452" spans="1:1" x14ac:dyDescent="0.15">
      <c r="A1452" s="2"/>
    </row>
    <row r="1453" spans="1:1" x14ac:dyDescent="0.15">
      <c r="A1453" s="2"/>
    </row>
    <row r="1454" spans="1:1" ht="14" x14ac:dyDescent="0.15">
      <c r="A1454" s="12"/>
    </row>
    <row r="1455" spans="1:1" ht="14" x14ac:dyDescent="0.15">
      <c r="A1455" s="12"/>
    </row>
    <row r="1456" spans="1:1" ht="14" x14ac:dyDescent="0.15">
      <c r="A1456" s="12"/>
    </row>
    <row r="1457" spans="1:1" x14ac:dyDescent="0.15">
      <c r="A1457" s="2"/>
    </row>
    <row r="1458" spans="1:1" x14ac:dyDescent="0.15">
      <c r="A1458" s="2"/>
    </row>
    <row r="1459" spans="1:1" x14ac:dyDescent="0.15">
      <c r="A1459" s="2"/>
    </row>
    <row r="1460" spans="1:1" x14ac:dyDescent="0.15">
      <c r="A1460" s="2"/>
    </row>
    <row r="1461" spans="1:1" x14ac:dyDescent="0.15">
      <c r="A1461" s="2"/>
    </row>
    <row r="1462" spans="1:1" x14ac:dyDescent="0.15">
      <c r="A1462" s="2"/>
    </row>
    <row r="1463" spans="1:1" x14ac:dyDescent="0.15">
      <c r="A1463" s="2"/>
    </row>
    <row r="1464" spans="1:1" ht="14" x14ac:dyDescent="0.15">
      <c r="A1464" s="12"/>
    </row>
    <row r="1465" spans="1:1" ht="14" x14ac:dyDescent="0.15">
      <c r="A1465" s="12"/>
    </row>
    <row r="1466" spans="1:1" ht="14" x14ac:dyDescent="0.15">
      <c r="A1466" s="12"/>
    </row>
    <row r="1467" spans="1:1" x14ac:dyDescent="0.15">
      <c r="A1467" s="2"/>
    </row>
    <row r="1468" spans="1:1" x14ac:dyDescent="0.15">
      <c r="A1468" s="2"/>
    </row>
    <row r="1469" spans="1:1" x14ac:dyDescent="0.15">
      <c r="A1469" s="2"/>
    </row>
    <row r="1470" spans="1:1" x14ac:dyDescent="0.15">
      <c r="A1470" s="2"/>
    </row>
    <row r="1471" spans="1:1" x14ac:dyDescent="0.15">
      <c r="A1471" s="2"/>
    </row>
    <row r="1472" spans="1:1" x14ac:dyDescent="0.15">
      <c r="A1472" s="2"/>
    </row>
    <row r="1473" spans="1:1" x14ac:dyDescent="0.15">
      <c r="A1473" s="2"/>
    </row>
    <row r="1474" spans="1:1" ht="14" x14ac:dyDescent="0.15">
      <c r="A1474" s="12"/>
    </row>
    <row r="1475" spans="1:1" ht="14" x14ac:dyDescent="0.15">
      <c r="A1475" s="12"/>
    </row>
    <row r="1476" spans="1:1" ht="14" x14ac:dyDescent="0.15">
      <c r="A1476" s="12"/>
    </row>
    <row r="1477" spans="1:1" x14ac:dyDescent="0.15">
      <c r="A1477" s="2"/>
    </row>
    <row r="1478" spans="1:1" x14ac:dyDescent="0.15">
      <c r="A1478" s="2"/>
    </row>
    <row r="1479" spans="1:1" x14ac:dyDescent="0.15">
      <c r="A1479" s="2"/>
    </row>
    <row r="1480" spans="1:1" x14ac:dyDescent="0.15">
      <c r="A1480" s="2"/>
    </row>
    <row r="1481" spans="1:1" x14ac:dyDescent="0.15">
      <c r="A1481" s="2"/>
    </row>
    <row r="1482" spans="1:1" x14ac:dyDescent="0.15">
      <c r="A1482" s="2"/>
    </row>
    <row r="1483" spans="1:1" x14ac:dyDescent="0.15">
      <c r="A1483" s="2"/>
    </row>
    <row r="1484" spans="1:1" ht="14" x14ac:dyDescent="0.15">
      <c r="A1484" s="12"/>
    </row>
    <row r="1485" spans="1:1" ht="14" x14ac:dyDescent="0.15">
      <c r="A1485" s="12"/>
    </row>
    <row r="1486" spans="1:1" ht="14" x14ac:dyDescent="0.15">
      <c r="A1486" s="12"/>
    </row>
    <row r="1487" spans="1:1" x14ac:dyDescent="0.15">
      <c r="A1487" s="2"/>
    </row>
    <row r="1488" spans="1:1" x14ac:dyDescent="0.15">
      <c r="A1488" s="2"/>
    </row>
    <row r="1489" spans="1:1" x14ac:dyDescent="0.15">
      <c r="A1489" s="2"/>
    </row>
    <row r="1490" spans="1:1" x14ac:dyDescent="0.15">
      <c r="A1490" s="2"/>
    </row>
    <row r="1491" spans="1:1" x14ac:dyDescent="0.15">
      <c r="A1491" s="2"/>
    </row>
    <row r="1492" spans="1:1" x14ac:dyDescent="0.15">
      <c r="A1492" s="2"/>
    </row>
    <row r="1493" spans="1:1" x14ac:dyDescent="0.15">
      <c r="A1493" s="2"/>
    </row>
    <row r="1494" spans="1:1" ht="14" x14ac:dyDescent="0.15">
      <c r="A1494" s="12"/>
    </row>
    <row r="1495" spans="1:1" ht="14" x14ac:dyDescent="0.15">
      <c r="A1495" s="12"/>
    </row>
    <row r="1496" spans="1:1" ht="14" x14ac:dyDescent="0.15">
      <c r="A1496" s="12"/>
    </row>
    <row r="1497" spans="1:1" x14ac:dyDescent="0.15">
      <c r="A1497" s="2"/>
    </row>
    <row r="1498" spans="1:1" x14ac:dyDescent="0.15">
      <c r="A1498" s="2"/>
    </row>
    <row r="1499" spans="1:1" x14ac:dyDescent="0.15">
      <c r="A1499" s="2"/>
    </row>
    <row r="1500" spans="1:1" x14ac:dyDescent="0.15">
      <c r="A1500" s="2"/>
    </row>
    <row r="1501" spans="1:1" x14ac:dyDescent="0.15">
      <c r="A1501" s="2"/>
    </row>
    <row r="1502" spans="1:1" x14ac:dyDescent="0.15">
      <c r="A1502" s="2"/>
    </row>
    <row r="1503" spans="1:1" x14ac:dyDescent="0.15">
      <c r="A1503" s="2"/>
    </row>
    <row r="1504" spans="1:1" ht="14" x14ac:dyDescent="0.15">
      <c r="A1504" s="12"/>
    </row>
    <row r="1505" spans="1:1" ht="14" x14ac:dyDescent="0.15">
      <c r="A1505" s="12"/>
    </row>
    <row r="1506" spans="1:1" ht="14" x14ac:dyDescent="0.15">
      <c r="A1506" s="12"/>
    </row>
    <row r="1507" spans="1:1" x14ac:dyDescent="0.15">
      <c r="A1507" s="2"/>
    </row>
    <row r="1508" spans="1:1" x14ac:dyDescent="0.15">
      <c r="A1508" s="2"/>
    </row>
    <row r="1509" spans="1:1" x14ac:dyDescent="0.15">
      <c r="A1509" s="2"/>
    </row>
    <row r="1510" spans="1:1" x14ac:dyDescent="0.15">
      <c r="A1510" s="2"/>
    </row>
    <row r="1511" spans="1:1" x14ac:dyDescent="0.15">
      <c r="A1511" s="2"/>
    </row>
    <row r="1512" spans="1:1" x14ac:dyDescent="0.15">
      <c r="A1512" s="2"/>
    </row>
    <row r="1513" spans="1:1" x14ac:dyDescent="0.15">
      <c r="A1513" s="2"/>
    </row>
    <row r="1514" spans="1:1" ht="14" x14ac:dyDescent="0.15">
      <c r="A1514" s="12"/>
    </row>
    <row r="1515" spans="1:1" ht="14" x14ac:dyDescent="0.15">
      <c r="A1515" s="12"/>
    </row>
    <row r="1516" spans="1:1" ht="14" x14ac:dyDescent="0.15">
      <c r="A1516" s="12"/>
    </row>
    <row r="1517" spans="1:1" x14ac:dyDescent="0.15">
      <c r="A1517" s="2"/>
    </row>
    <row r="1518" spans="1:1" x14ac:dyDescent="0.15">
      <c r="A1518" s="2"/>
    </row>
    <row r="1519" spans="1:1" x14ac:dyDescent="0.15">
      <c r="A1519" s="2"/>
    </row>
    <row r="1520" spans="1:1" x14ac:dyDescent="0.15">
      <c r="A1520" s="2"/>
    </row>
    <row r="1521" spans="1:1" x14ac:dyDescent="0.15">
      <c r="A1521" s="2"/>
    </row>
    <row r="1522" spans="1:1" x14ac:dyDescent="0.15">
      <c r="A1522" s="2"/>
    </row>
    <row r="1523" spans="1:1" x14ac:dyDescent="0.15">
      <c r="A1523" s="2"/>
    </row>
    <row r="1524" spans="1:1" ht="14" x14ac:dyDescent="0.15">
      <c r="A1524" s="12"/>
    </row>
    <row r="1525" spans="1:1" ht="14" x14ac:dyDescent="0.15">
      <c r="A1525" s="12"/>
    </row>
    <row r="1526" spans="1:1" ht="14" x14ac:dyDescent="0.15">
      <c r="A1526" s="12"/>
    </row>
    <row r="1527" spans="1:1" x14ac:dyDescent="0.15">
      <c r="A1527" s="2"/>
    </row>
    <row r="1528" spans="1:1" x14ac:dyDescent="0.15">
      <c r="A1528" s="2"/>
    </row>
    <row r="1529" spans="1:1" x14ac:dyDescent="0.15">
      <c r="A1529" s="2"/>
    </row>
    <row r="1530" spans="1:1" x14ac:dyDescent="0.15">
      <c r="A1530" s="2"/>
    </row>
    <row r="1531" spans="1:1" x14ac:dyDescent="0.15">
      <c r="A1531" s="2"/>
    </row>
    <row r="1532" spans="1:1" x14ac:dyDescent="0.15">
      <c r="A1532" s="2"/>
    </row>
    <row r="1533" spans="1:1" x14ac:dyDescent="0.15">
      <c r="A1533" s="2"/>
    </row>
    <row r="1534" spans="1:1" ht="14" x14ac:dyDescent="0.15">
      <c r="A1534" s="12"/>
    </row>
    <row r="1535" spans="1:1" ht="14" x14ac:dyDescent="0.15">
      <c r="A1535" s="12"/>
    </row>
    <row r="1536" spans="1:1" ht="14" x14ac:dyDescent="0.15">
      <c r="A1536" s="12"/>
    </row>
    <row r="1537" spans="1:1" x14ac:dyDescent="0.15">
      <c r="A1537" s="2"/>
    </row>
    <row r="1538" spans="1:1" x14ac:dyDescent="0.15">
      <c r="A1538" s="2"/>
    </row>
    <row r="1539" spans="1:1" x14ac:dyDescent="0.15">
      <c r="A1539" s="2"/>
    </row>
    <row r="1540" spans="1:1" x14ac:dyDescent="0.15">
      <c r="A1540" s="2"/>
    </row>
    <row r="1541" spans="1:1" x14ac:dyDescent="0.15">
      <c r="A1541" s="2"/>
    </row>
    <row r="1542" spans="1:1" x14ac:dyDescent="0.15">
      <c r="A1542" s="2"/>
    </row>
    <row r="1543" spans="1:1" x14ac:dyDescent="0.15">
      <c r="A1543" s="2"/>
    </row>
    <row r="1544" spans="1:1" ht="14" x14ac:dyDescent="0.15">
      <c r="A1544" s="12"/>
    </row>
    <row r="1545" spans="1:1" ht="14" x14ac:dyDescent="0.15">
      <c r="A1545" s="12"/>
    </row>
    <row r="1546" spans="1:1" ht="14" x14ac:dyDescent="0.15">
      <c r="A1546" s="12"/>
    </row>
    <row r="1547" spans="1:1" x14ac:dyDescent="0.15">
      <c r="A1547" s="2"/>
    </row>
    <row r="1548" spans="1:1" x14ac:dyDescent="0.15">
      <c r="A1548" s="2"/>
    </row>
    <row r="1549" spans="1:1" x14ac:dyDescent="0.15">
      <c r="A1549" s="2"/>
    </row>
    <row r="1550" spans="1:1" x14ac:dyDescent="0.15">
      <c r="A1550" s="2"/>
    </row>
    <row r="1551" spans="1:1" x14ac:dyDescent="0.15">
      <c r="A1551" s="2"/>
    </row>
    <row r="1552" spans="1:1" x14ac:dyDescent="0.15">
      <c r="A1552" s="2"/>
    </row>
    <row r="1553" spans="1:1" x14ac:dyDescent="0.15">
      <c r="A1553" s="2"/>
    </row>
    <row r="1554" spans="1:1" ht="14" x14ac:dyDescent="0.15">
      <c r="A1554" s="12"/>
    </row>
    <row r="1555" spans="1:1" ht="14" x14ac:dyDescent="0.15">
      <c r="A1555" s="12"/>
    </row>
    <row r="1556" spans="1:1" ht="14" x14ac:dyDescent="0.15">
      <c r="A1556" s="12"/>
    </row>
    <row r="1557" spans="1:1" x14ac:dyDescent="0.15">
      <c r="A1557" s="2"/>
    </row>
    <row r="1558" spans="1:1" x14ac:dyDescent="0.15">
      <c r="A1558" s="2"/>
    </row>
    <row r="1559" spans="1:1" x14ac:dyDescent="0.15">
      <c r="A1559" s="2"/>
    </row>
    <row r="1560" spans="1:1" x14ac:dyDescent="0.15">
      <c r="A1560" s="2"/>
    </row>
    <row r="1561" spans="1:1" x14ac:dyDescent="0.15">
      <c r="A1561" s="2"/>
    </row>
    <row r="1562" spans="1:1" x14ac:dyDescent="0.15">
      <c r="A1562" s="2"/>
    </row>
    <row r="1563" spans="1:1" x14ac:dyDescent="0.15">
      <c r="A1563" s="2"/>
    </row>
    <row r="1564" spans="1:1" ht="14" x14ac:dyDescent="0.15">
      <c r="A1564" s="12"/>
    </row>
    <row r="1565" spans="1:1" ht="14" x14ac:dyDescent="0.15">
      <c r="A1565" s="12"/>
    </row>
    <row r="1566" spans="1:1" ht="14" x14ac:dyDescent="0.15">
      <c r="A1566" s="12"/>
    </row>
    <row r="1567" spans="1:1" x14ac:dyDescent="0.15">
      <c r="A1567" s="2"/>
    </row>
    <row r="1568" spans="1:1" x14ac:dyDescent="0.15">
      <c r="A1568" s="2"/>
    </row>
    <row r="1569" spans="1:1" x14ac:dyDescent="0.15">
      <c r="A1569" s="2"/>
    </row>
    <row r="1570" spans="1:1" x14ac:dyDescent="0.15">
      <c r="A1570" s="2"/>
    </row>
    <row r="1571" spans="1:1" x14ac:dyDescent="0.15">
      <c r="A1571" s="2"/>
    </row>
    <row r="1572" spans="1:1" x14ac:dyDescent="0.15">
      <c r="A1572" s="2"/>
    </row>
    <row r="1573" spans="1:1" x14ac:dyDescent="0.15">
      <c r="A1573" s="2"/>
    </row>
    <row r="1574" spans="1:1" ht="14" x14ac:dyDescent="0.15">
      <c r="A1574" s="12"/>
    </row>
    <row r="1575" spans="1:1" ht="14" x14ac:dyDescent="0.15">
      <c r="A1575" s="12"/>
    </row>
    <row r="1576" spans="1:1" ht="14" x14ac:dyDescent="0.15">
      <c r="A1576" s="12"/>
    </row>
    <row r="1577" spans="1:1" x14ac:dyDescent="0.15">
      <c r="A1577" s="2"/>
    </row>
    <row r="1578" spans="1:1" x14ac:dyDescent="0.15">
      <c r="A1578" s="2"/>
    </row>
    <row r="1579" spans="1:1" x14ac:dyDescent="0.15">
      <c r="A1579" s="2"/>
    </row>
    <row r="1580" spans="1:1" x14ac:dyDescent="0.15">
      <c r="A1580" s="2"/>
    </row>
    <row r="1581" spans="1:1" x14ac:dyDescent="0.15">
      <c r="A1581" s="2"/>
    </row>
    <row r="1582" spans="1:1" x14ac:dyDescent="0.15">
      <c r="A1582" s="2"/>
    </row>
    <row r="1583" spans="1:1" x14ac:dyDescent="0.15">
      <c r="A1583" s="2"/>
    </row>
    <row r="1584" spans="1:1" ht="14" x14ac:dyDescent="0.15">
      <c r="A1584" s="12"/>
    </row>
    <row r="1585" spans="1:1" ht="14" x14ac:dyDescent="0.15">
      <c r="A1585" s="12"/>
    </row>
    <row r="1586" spans="1:1" ht="14" x14ac:dyDescent="0.15">
      <c r="A1586" s="12"/>
    </row>
    <row r="1587" spans="1:1" x14ac:dyDescent="0.15">
      <c r="A1587" s="2"/>
    </row>
    <row r="1588" spans="1:1" x14ac:dyDescent="0.15">
      <c r="A1588" s="2"/>
    </row>
    <row r="1589" spans="1:1" x14ac:dyDescent="0.15">
      <c r="A1589" s="2"/>
    </row>
    <row r="1590" spans="1:1" x14ac:dyDescent="0.15">
      <c r="A1590" s="2"/>
    </row>
    <row r="1591" spans="1:1" x14ac:dyDescent="0.15">
      <c r="A1591" s="2"/>
    </row>
    <row r="1592" spans="1:1" x14ac:dyDescent="0.15">
      <c r="A1592" s="2"/>
    </row>
    <row r="1593" spans="1:1" x14ac:dyDescent="0.15">
      <c r="A1593" s="2"/>
    </row>
    <row r="1594" spans="1:1" ht="14" x14ac:dyDescent="0.15">
      <c r="A1594" s="12"/>
    </row>
    <row r="1595" spans="1:1" ht="14" x14ac:dyDescent="0.15">
      <c r="A1595" s="12"/>
    </row>
    <row r="1596" spans="1:1" ht="14" x14ac:dyDescent="0.15">
      <c r="A1596" s="12"/>
    </row>
    <row r="1597" spans="1:1" x14ac:dyDescent="0.15">
      <c r="A1597" s="2"/>
    </row>
    <row r="1598" spans="1:1" x14ac:dyDescent="0.15">
      <c r="A1598" s="2"/>
    </row>
    <row r="1599" spans="1:1" x14ac:dyDescent="0.15">
      <c r="A1599" s="2"/>
    </row>
    <row r="1600" spans="1:1" x14ac:dyDescent="0.15">
      <c r="A1600" s="2"/>
    </row>
    <row r="1601" spans="1:1" x14ac:dyDescent="0.15">
      <c r="A1601" s="2"/>
    </row>
    <row r="1602" spans="1:1" x14ac:dyDescent="0.15">
      <c r="A1602" s="2"/>
    </row>
    <row r="1603" spans="1:1" x14ac:dyDescent="0.15">
      <c r="A1603" s="2"/>
    </row>
    <row r="1604" spans="1:1" ht="14" x14ac:dyDescent="0.15">
      <c r="A1604" s="12"/>
    </row>
    <row r="1605" spans="1:1" ht="14" x14ac:dyDescent="0.15">
      <c r="A1605" s="12"/>
    </row>
    <row r="1606" spans="1:1" ht="14" x14ac:dyDescent="0.15">
      <c r="A1606" s="12"/>
    </row>
    <row r="1607" spans="1:1" x14ac:dyDescent="0.15">
      <c r="A1607" s="2"/>
    </row>
    <row r="1608" spans="1:1" x14ac:dyDescent="0.15">
      <c r="A1608" s="2"/>
    </row>
    <row r="1609" spans="1:1" x14ac:dyDescent="0.15">
      <c r="A1609" s="2"/>
    </row>
    <row r="1610" spans="1:1" x14ac:dyDescent="0.15">
      <c r="A1610" s="2"/>
    </row>
    <row r="1611" spans="1:1" x14ac:dyDescent="0.15">
      <c r="A1611" s="2"/>
    </row>
    <row r="1612" spans="1:1" x14ac:dyDescent="0.15">
      <c r="A1612" s="2"/>
    </row>
    <row r="1613" spans="1:1" x14ac:dyDescent="0.15">
      <c r="A1613" s="2"/>
    </row>
    <row r="1614" spans="1:1" ht="14" x14ac:dyDescent="0.15">
      <c r="A1614" s="12"/>
    </row>
    <row r="1615" spans="1:1" ht="14" x14ac:dyDescent="0.15">
      <c r="A1615" s="12"/>
    </row>
    <row r="1616" spans="1:1" ht="14" x14ac:dyDescent="0.15">
      <c r="A1616" s="12"/>
    </row>
    <row r="1617" spans="1:1" x14ac:dyDescent="0.15">
      <c r="A1617" s="2"/>
    </row>
    <row r="1618" spans="1:1" x14ac:dyDescent="0.15">
      <c r="A1618" s="2"/>
    </row>
    <row r="1619" spans="1:1" x14ac:dyDescent="0.15">
      <c r="A1619" s="2"/>
    </row>
    <row r="1620" spans="1:1" x14ac:dyDescent="0.15">
      <c r="A1620" s="2"/>
    </row>
    <row r="1621" spans="1:1" x14ac:dyDescent="0.15">
      <c r="A1621" s="2"/>
    </row>
    <row r="1622" spans="1:1" x14ac:dyDescent="0.15">
      <c r="A1622" s="2"/>
    </row>
    <row r="1623" spans="1:1" x14ac:dyDescent="0.15">
      <c r="A1623" s="2"/>
    </row>
    <row r="1624" spans="1:1" ht="14" x14ac:dyDescent="0.15">
      <c r="A1624" s="12"/>
    </row>
    <row r="1625" spans="1:1" ht="14" x14ac:dyDescent="0.15">
      <c r="A1625" s="12"/>
    </row>
    <row r="1626" spans="1:1" ht="14" x14ac:dyDescent="0.15">
      <c r="A1626" s="12"/>
    </row>
    <row r="1627" spans="1:1" x14ac:dyDescent="0.15">
      <c r="A1627" s="2"/>
    </row>
    <row r="1628" spans="1:1" x14ac:dyDescent="0.15">
      <c r="A1628" s="2"/>
    </row>
    <row r="1629" spans="1:1" x14ac:dyDescent="0.15">
      <c r="A1629" s="2"/>
    </row>
    <row r="1630" spans="1:1" x14ac:dyDescent="0.15">
      <c r="A1630" s="2"/>
    </row>
    <row r="1631" spans="1:1" x14ac:dyDescent="0.15">
      <c r="A1631" s="2"/>
    </row>
    <row r="1632" spans="1:1" x14ac:dyDescent="0.15">
      <c r="A1632" s="2"/>
    </row>
    <row r="1633" spans="1:1" x14ac:dyDescent="0.15">
      <c r="A1633" s="2"/>
    </row>
    <row r="1634" spans="1:1" ht="14" x14ac:dyDescent="0.15">
      <c r="A1634" s="12"/>
    </row>
    <row r="1635" spans="1:1" ht="14" x14ac:dyDescent="0.15">
      <c r="A1635" s="12"/>
    </row>
    <row r="1636" spans="1:1" ht="14" x14ac:dyDescent="0.15">
      <c r="A1636" s="12"/>
    </row>
    <row r="1637" spans="1:1" x14ac:dyDescent="0.15">
      <c r="A1637" s="2"/>
    </row>
    <row r="1638" spans="1:1" x14ac:dyDescent="0.15">
      <c r="A1638" s="2"/>
    </row>
    <row r="1639" spans="1:1" x14ac:dyDescent="0.15">
      <c r="A1639" s="2"/>
    </row>
    <row r="1640" spans="1:1" x14ac:dyDescent="0.15">
      <c r="A1640" s="2"/>
    </row>
    <row r="1641" spans="1:1" x14ac:dyDescent="0.15">
      <c r="A1641" s="2"/>
    </row>
    <row r="1642" spans="1:1" x14ac:dyDescent="0.15">
      <c r="A1642" s="2"/>
    </row>
    <row r="1643" spans="1:1" x14ac:dyDescent="0.15">
      <c r="A1643" s="2"/>
    </row>
    <row r="1644" spans="1:1" ht="14" x14ac:dyDescent="0.15">
      <c r="A1644" s="12"/>
    </row>
    <row r="1645" spans="1:1" ht="14" x14ac:dyDescent="0.15">
      <c r="A1645" s="12"/>
    </row>
    <row r="1646" spans="1:1" ht="14" x14ac:dyDescent="0.15">
      <c r="A1646" s="12"/>
    </row>
    <row r="1647" spans="1:1" x14ac:dyDescent="0.15">
      <c r="A1647" s="2"/>
    </row>
    <row r="1648" spans="1:1" x14ac:dyDescent="0.15">
      <c r="A1648" s="2"/>
    </row>
    <row r="1649" spans="1:1" x14ac:dyDescent="0.15">
      <c r="A1649" s="2"/>
    </row>
    <row r="1650" spans="1:1" x14ac:dyDescent="0.15">
      <c r="A1650" s="2"/>
    </row>
    <row r="1651" spans="1:1" x14ac:dyDescent="0.15">
      <c r="A1651" s="2"/>
    </row>
    <row r="1652" spans="1:1" x14ac:dyDescent="0.15">
      <c r="A1652" s="2"/>
    </row>
    <row r="1653" spans="1:1" x14ac:dyDescent="0.15">
      <c r="A1653" s="2"/>
    </row>
    <row r="1654" spans="1:1" ht="14" x14ac:dyDescent="0.15">
      <c r="A1654" s="12"/>
    </row>
    <row r="1655" spans="1:1" ht="14" x14ac:dyDescent="0.15">
      <c r="A1655" s="12"/>
    </row>
    <row r="1656" spans="1:1" ht="14" x14ac:dyDescent="0.15">
      <c r="A1656" s="12"/>
    </row>
    <row r="1657" spans="1:1" x14ac:dyDescent="0.15">
      <c r="A1657" s="2"/>
    </row>
    <row r="1658" spans="1:1" x14ac:dyDescent="0.15">
      <c r="A1658" s="2"/>
    </row>
    <row r="1659" spans="1:1" x14ac:dyDescent="0.15">
      <c r="A1659" s="2"/>
    </row>
    <row r="1660" spans="1:1" x14ac:dyDescent="0.15">
      <c r="A1660" s="2"/>
    </row>
    <row r="1661" spans="1:1" x14ac:dyDescent="0.15">
      <c r="A1661" s="2"/>
    </row>
    <row r="1662" spans="1:1" x14ac:dyDescent="0.15">
      <c r="A1662" s="2"/>
    </row>
    <row r="1663" spans="1:1" x14ac:dyDescent="0.15">
      <c r="A1663" s="2"/>
    </row>
    <row r="1664" spans="1:1" ht="14" x14ac:dyDescent="0.15">
      <c r="A1664" s="12"/>
    </row>
    <row r="1665" spans="1:1" ht="14" x14ac:dyDescent="0.15">
      <c r="A1665" s="12"/>
    </row>
    <row r="1666" spans="1:1" ht="14" x14ac:dyDescent="0.15">
      <c r="A1666" s="12"/>
    </row>
    <row r="1667" spans="1:1" x14ac:dyDescent="0.15">
      <c r="A1667" s="2"/>
    </row>
    <row r="1668" spans="1:1" x14ac:dyDescent="0.15">
      <c r="A1668" s="2"/>
    </row>
    <row r="1669" spans="1:1" x14ac:dyDescent="0.15">
      <c r="A1669" s="2"/>
    </row>
    <row r="1670" spans="1:1" x14ac:dyDescent="0.15">
      <c r="A1670" s="2"/>
    </row>
    <row r="1671" spans="1:1" x14ac:dyDescent="0.15">
      <c r="A1671" s="2"/>
    </row>
    <row r="1672" spans="1:1" x14ac:dyDescent="0.15">
      <c r="A1672" s="2"/>
    </row>
    <row r="1673" spans="1:1" x14ac:dyDescent="0.15">
      <c r="A1673" s="2"/>
    </row>
    <row r="1674" spans="1:1" ht="14" x14ac:dyDescent="0.15">
      <c r="A1674" s="12"/>
    </row>
    <row r="1675" spans="1:1" ht="14" x14ac:dyDescent="0.15">
      <c r="A1675" s="12"/>
    </row>
    <row r="1676" spans="1:1" ht="14" x14ac:dyDescent="0.15">
      <c r="A1676" s="12"/>
    </row>
    <row r="1677" spans="1:1" x14ac:dyDescent="0.15">
      <c r="A1677" s="2"/>
    </row>
    <row r="1678" spans="1:1" x14ac:dyDescent="0.15">
      <c r="A1678" s="2"/>
    </row>
    <row r="1679" spans="1:1" x14ac:dyDescent="0.15">
      <c r="A1679" s="2"/>
    </row>
    <row r="1680" spans="1:1" x14ac:dyDescent="0.15">
      <c r="A1680" s="2"/>
    </row>
    <row r="1681" spans="1:1" x14ac:dyDescent="0.15">
      <c r="A1681" s="2"/>
    </row>
    <row r="1682" spans="1:1" x14ac:dyDescent="0.15">
      <c r="A1682" s="2"/>
    </row>
    <row r="1683" spans="1:1" x14ac:dyDescent="0.15">
      <c r="A1683" s="2"/>
    </row>
    <row r="1684" spans="1:1" ht="14" x14ac:dyDescent="0.15">
      <c r="A1684" s="12"/>
    </row>
    <row r="1685" spans="1:1" ht="14" x14ac:dyDescent="0.15">
      <c r="A1685" s="12"/>
    </row>
    <row r="1686" spans="1:1" ht="14" x14ac:dyDescent="0.15">
      <c r="A1686" s="12"/>
    </row>
    <row r="1687" spans="1:1" x14ac:dyDescent="0.15">
      <c r="A1687" s="2"/>
    </row>
    <row r="1688" spans="1:1" x14ac:dyDescent="0.15">
      <c r="A1688" s="2"/>
    </row>
    <row r="1689" spans="1:1" x14ac:dyDescent="0.15">
      <c r="A1689" s="2"/>
    </row>
    <row r="1690" spans="1:1" x14ac:dyDescent="0.15">
      <c r="A1690" s="2"/>
    </row>
    <row r="1691" spans="1:1" x14ac:dyDescent="0.15">
      <c r="A1691" s="2"/>
    </row>
    <row r="1692" spans="1:1" x14ac:dyDescent="0.15">
      <c r="A1692" s="2"/>
    </row>
    <row r="1693" spans="1:1" x14ac:dyDescent="0.15">
      <c r="A1693" s="2"/>
    </row>
    <row r="1694" spans="1:1" ht="14" x14ac:dyDescent="0.15">
      <c r="A1694" s="12"/>
    </row>
    <row r="1695" spans="1:1" ht="14" x14ac:dyDescent="0.15">
      <c r="A1695" s="12"/>
    </row>
    <row r="1696" spans="1:1" ht="14" x14ac:dyDescent="0.15">
      <c r="A1696" s="12"/>
    </row>
    <row r="1697" spans="1:1" x14ac:dyDescent="0.15">
      <c r="A1697" s="2"/>
    </row>
    <row r="1698" spans="1:1" x14ac:dyDescent="0.15">
      <c r="A1698" s="2"/>
    </row>
    <row r="1699" spans="1:1" x14ac:dyDescent="0.15">
      <c r="A1699" s="2"/>
    </row>
    <row r="1700" spans="1:1" x14ac:dyDescent="0.15">
      <c r="A1700" s="2"/>
    </row>
    <row r="1701" spans="1:1" x14ac:dyDescent="0.15">
      <c r="A1701" s="2"/>
    </row>
    <row r="1702" spans="1:1" x14ac:dyDescent="0.15">
      <c r="A1702" s="2"/>
    </row>
    <row r="1703" spans="1:1" x14ac:dyDescent="0.15">
      <c r="A1703" s="2"/>
    </row>
    <row r="1704" spans="1:1" ht="14" x14ac:dyDescent="0.15">
      <c r="A1704" s="12"/>
    </row>
    <row r="1705" spans="1:1" ht="14" x14ac:dyDescent="0.15">
      <c r="A1705" s="12"/>
    </row>
    <row r="1706" spans="1:1" ht="14" x14ac:dyDescent="0.15">
      <c r="A1706" s="12"/>
    </row>
    <row r="1707" spans="1:1" x14ac:dyDescent="0.15">
      <c r="A1707" s="2"/>
    </row>
    <row r="1708" spans="1:1" x14ac:dyDescent="0.15">
      <c r="A1708" s="2"/>
    </row>
    <row r="1709" spans="1:1" x14ac:dyDescent="0.15">
      <c r="A1709" s="2"/>
    </row>
    <row r="1710" spans="1:1" x14ac:dyDescent="0.15">
      <c r="A1710" s="2"/>
    </row>
    <row r="1711" spans="1:1" x14ac:dyDescent="0.15">
      <c r="A1711" s="2"/>
    </row>
    <row r="1712" spans="1:1" x14ac:dyDescent="0.15">
      <c r="A1712" s="2"/>
    </row>
    <row r="1713" spans="1:1" x14ac:dyDescent="0.15">
      <c r="A1713" s="2"/>
    </row>
    <row r="1714" spans="1:1" ht="14" x14ac:dyDescent="0.15">
      <c r="A1714" s="12"/>
    </row>
    <row r="1715" spans="1:1" ht="14" x14ac:dyDescent="0.15">
      <c r="A1715" s="12"/>
    </row>
    <row r="1716" spans="1:1" ht="14" x14ac:dyDescent="0.15">
      <c r="A1716" s="12"/>
    </row>
    <row r="1717" spans="1:1" x14ac:dyDescent="0.15">
      <c r="A1717" s="2"/>
    </row>
    <row r="1718" spans="1:1" x14ac:dyDescent="0.15">
      <c r="A1718" s="2"/>
    </row>
    <row r="1719" spans="1:1" x14ac:dyDescent="0.15">
      <c r="A1719" s="2"/>
    </row>
    <row r="1720" spans="1:1" x14ac:dyDescent="0.15">
      <c r="A1720" s="2"/>
    </row>
    <row r="1721" spans="1:1" x14ac:dyDescent="0.15">
      <c r="A1721" s="2"/>
    </row>
    <row r="1722" spans="1:1" x14ac:dyDescent="0.15">
      <c r="A1722" s="2"/>
    </row>
    <row r="1723" spans="1:1" x14ac:dyDescent="0.15">
      <c r="A1723" s="2"/>
    </row>
    <row r="1724" spans="1:1" ht="14" x14ac:dyDescent="0.15">
      <c r="A1724" s="12"/>
    </row>
    <row r="1725" spans="1:1" ht="14" x14ac:dyDescent="0.15">
      <c r="A1725" s="12"/>
    </row>
    <row r="1726" spans="1:1" ht="14" x14ac:dyDescent="0.15">
      <c r="A1726" s="12"/>
    </row>
    <row r="1727" spans="1:1" x14ac:dyDescent="0.15">
      <c r="A1727" s="2"/>
    </row>
    <row r="1728" spans="1:1" x14ac:dyDescent="0.15">
      <c r="A1728" s="2"/>
    </row>
    <row r="1729" spans="1:1" x14ac:dyDescent="0.15">
      <c r="A1729" s="2"/>
    </row>
    <row r="1730" spans="1:1" x14ac:dyDescent="0.15">
      <c r="A1730" s="2"/>
    </row>
    <row r="1731" spans="1:1" x14ac:dyDescent="0.15">
      <c r="A1731" s="2"/>
    </row>
    <row r="1732" spans="1:1" x14ac:dyDescent="0.15">
      <c r="A1732" s="2"/>
    </row>
    <row r="1733" spans="1:1" x14ac:dyDescent="0.15">
      <c r="A1733" s="2"/>
    </row>
    <row r="1734" spans="1:1" ht="14" x14ac:dyDescent="0.15">
      <c r="A1734" s="12"/>
    </row>
    <row r="1735" spans="1:1" ht="14" x14ac:dyDescent="0.15">
      <c r="A1735" s="12"/>
    </row>
    <row r="1736" spans="1:1" ht="14" x14ac:dyDescent="0.15">
      <c r="A1736" s="12"/>
    </row>
    <row r="1737" spans="1:1" x14ac:dyDescent="0.15">
      <c r="A1737" s="2"/>
    </row>
    <row r="1738" spans="1:1" x14ac:dyDescent="0.15">
      <c r="A1738" s="2"/>
    </row>
    <row r="1739" spans="1:1" x14ac:dyDescent="0.15">
      <c r="A1739" s="2"/>
    </row>
    <row r="1740" spans="1:1" x14ac:dyDescent="0.15">
      <c r="A1740" s="2"/>
    </row>
    <row r="1741" spans="1:1" x14ac:dyDescent="0.15">
      <c r="A1741" s="2"/>
    </row>
    <row r="1742" spans="1:1" x14ac:dyDescent="0.15">
      <c r="A1742" s="2"/>
    </row>
    <row r="1743" spans="1:1" x14ac:dyDescent="0.15">
      <c r="A1743" s="2"/>
    </row>
    <row r="1744" spans="1:1" ht="14" x14ac:dyDescent="0.15">
      <c r="A1744" s="12"/>
    </row>
    <row r="1745" spans="1:1" ht="14" x14ac:dyDescent="0.15">
      <c r="A1745" s="12"/>
    </row>
    <row r="1746" spans="1:1" ht="14" x14ac:dyDescent="0.15">
      <c r="A1746" s="12"/>
    </row>
    <row r="1747" spans="1:1" x14ac:dyDescent="0.15">
      <c r="A1747" s="2"/>
    </row>
    <row r="1748" spans="1:1" x14ac:dyDescent="0.15">
      <c r="A1748" s="2"/>
    </row>
    <row r="1749" spans="1:1" x14ac:dyDescent="0.15">
      <c r="A1749" s="2"/>
    </row>
    <row r="1750" spans="1:1" x14ac:dyDescent="0.15">
      <c r="A1750" s="2"/>
    </row>
    <row r="1751" spans="1:1" x14ac:dyDescent="0.15">
      <c r="A1751" s="2"/>
    </row>
    <row r="1752" spans="1:1" x14ac:dyDescent="0.15">
      <c r="A1752" s="2"/>
    </row>
    <row r="1753" spans="1:1" x14ac:dyDescent="0.15">
      <c r="A1753" s="2"/>
    </row>
    <row r="1754" spans="1:1" ht="14" x14ac:dyDescent="0.15">
      <c r="A1754" s="12"/>
    </row>
    <row r="1755" spans="1:1" ht="14" x14ac:dyDescent="0.15">
      <c r="A1755" s="12"/>
    </row>
    <row r="1756" spans="1:1" ht="14" x14ac:dyDescent="0.15">
      <c r="A1756" s="12"/>
    </row>
    <row r="1757" spans="1:1" x14ac:dyDescent="0.15">
      <c r="A1757" s="2"/>
    </row>
    <row r="1758" spans="1:1" x14ac:dyDescent="0.15">
      <c r="A1758" s="2"/>
    </row>
    <row r="1759" spans="1:1" x14ac:dyDescent="0.15">
      <c r="A1759" s="2"/>
    </row>
    <row r="1760" spans="1:1" x14ac:dyDescent="0.15">
      <c r="A1760" s="2"/>
    </row>
    <row r="1761" spans="1:1" x14ac:dyDescent="0.15">
      <c r="A1761" s="2"/>
    </row>
    <row r="1762" spans="1:1" x14ac:dyDescent="0.15">
      <c r="A1762" s="2"/>
    </row>
    <row r="1763" spans="1:1" x14ac:dyDescent="0.15">
      <c r="A1763" s="2"/>
    </row>
    <row r="1764" spans="1:1" ht="14" x14ac:dyDescent="0.15">
      <c r="A1764" s="12"/>
    </row>
    <row r="1765" spans="1:1" ht="14" x14ac:dyDescent="0.15">
      <c r="A1765" s="12"/>
    </row>
    <row r="1766" spans="1:1" ht="14" x14ac:dyDescent="0.15">
      <c r="A1766" s="12"/>
    </row>
    <row r="1767" spans="1:1" x14ac:dyDescent="0.15">
      <c r="A1767" s="2"/>
    </row>
    <row r="1768" spans="1:1" x14ac:dyDescent="0.15">
      <c r="A1768" s="2"/>
    </row>
    <row r="1769" spans="1:1" x14ac:dyDescent="0.15">
      <c r="A1769" s="2"/>
    </row>
    <row r="1770" spans="1:1" x14ac:dyDescent="0.15">
      <c r="A1770" s="2"/>
    </row>
    <row r="1771" spans="1:1" x14ac:dyDescent="0.15">
      <c r="A1771" s="2"/>
    </row>
    <row r="1772" spans="1:1" x14ac:dyDescent="0.15">
      <c r="A1772" s="2"/>
    </row>
    <row r="1773" spans="1:1" x14ac:dyDescent="0.15">
      <c r="A1773" s="2"/>
    </row>
    <row r="1774" spans="1:1" ht="14" x14ac:dyDescent="0.15">
      <c r="A1774" s="12"/>
    </row>
    <row r="1775" spans="1:1" ht="14" x14ac:dyDescent="0.15">
      <c r="A1775" s="12"/>
    </row>
    <row r="1776" spans="1:1" ht="14" x14ac:dyDescent="0.15">
      <c r="A1776" s="12"/>
    </row>
    <row r="1777" spans="1:1" x14ac:dyDescent="0.15">
      <c r="A1777" s="2"/>
    </row>
    <row r="1778" spans="1:1" x14ac:dyDescent="0.15">
      <c r="A1778" s="2"/>
    </row>
    <row r="1779" spans="1:1" x14ac:dyDescent="0.15">
      <c r="A1779" s="2"/>
    </row>
    <row r="1780" spans="1:1" x14ac:dyDescent="0.15">
      <c r="A1780" s="2"/>
    </row>
    <row r="1781" spans="1:1" x14ac:dyDescent="0.15">
      <c r="A1781" s="2"/>
    </row>
    <row r="1782" spans="1:1" x14ac:dyDescent="0.15">
      <c r="A1782" s="2"/>
    </row>
    <row r="1783" spans="1:1" x14ac:dyDescent="0.15">
      <c r="A1783" s="2"/>
    </row>
    <row r="1784" spans="1:1" ht="14" x14ac:dyDescent="0.15">
      <c r="A1784" s="12"/>
    </row>
    <row r="1785" spans="1:1" ht="14" x14ac:dyDescent="0.15">
      <c r="A1785" s="12"/>
    </row>
    <row r="1786" spans="1:1" ht="14" x14ac:dyDescent="0.15">
      <c r="A1786" s="12"/>
    </row>
    <row r="1787" spans="1:1" x14ac:dyDescent="0.15">
      <c r="A1787" s="2"/>
    </row>
    <row r="1788" spans="1:1" x14ac:dyDescent="0.15">
      <c r="A1788" s="2"/>
    </row>
    <row r="1789" spans="1:1" x14ac:dyDescent="0.15">
      <c r="A1789" s="2"/>
    </row>
    <row r="1790" spans="1:1" x14ac:dyDescent="0.15">
      <c r="A1790" s="2"/>
    </row>
    <row r="1791" spans="1:1" x14ac:dyDescent="0.15">
      <c r="A1791" s="2"/>
    </row>
    <row r="1792" spans="1:1" x14ac:dyDescent="0.15">
      <c r="A1792" s="2"/>
    </row>
    <row r="1793" spans="1:1" x14ac:dyDescent="0.15">
      <c r="A1793" s="2"/>
    </row>
    <row r="1794" spans="1:1" ht="14" x14ac:dyDescent="0.15">
      <c r="A1794" s="12"/>
    </row>
    <row r="1795" spans="1:1" ht="14" x14ac:dyDescent="0.15">
      <c r="A1795" s="12"/>
    </row>
    <row r="1796" spans="1:1" ht="14" x14ac:dyDescent="0.15">
      <c r="A1796" s="12"/>
    </row>
    <row r="1797" spans="1:1" x14ac:dyDescent="0.15">
      <c r="A1797" s="2"/>
    </row>
    <row r="1798" spans="1:1" x14ac:dyDescent="0.15">
      <c r="A1798" s="2"/>
    </row>
    <row r="1799" spans="1:1" x14ac:dyDescent="0.15">
      <c r="A1799" s="2"/>
    </row>
    <row r="1800" spans="1:1" x14ac:dyDescent="0.15">
      <c r="A1800" s="2"/>
    </row>
    <row r="1801" spans="1:1" x14ac:dyDescent="0.15">
      <c r="A1801" s="2"/>
    </row>
    <row r="1802" spans="1:1" x14ac:dyDescent="0.15">
      <c r="A1802" s="2"/>
    </row>
    <row r="1803" spans="1:1" x14ac:dyDescent="0.15">
      <c r="A1803" s="2"/>
    </row>
    <row r="1804" spans="1:1" ht="14" x14ac:dyDescent="0.15">
      <c r="A1804" s="12"/>
    </row>
    <row r="1805" spans="1:1" ht="14" x14ac:dyDescent="0.15">
      <c r="A1805" s="12"/>
    </row>
    <row r="1806" spans="1:1" ht="14" x14ac:dyDescent="0.15">
      <c r="A1806" s="12"/>
    </row>
    <row r="1807" spans="1:1" x14ac:dyDescent="0.15">
      <c r="A1807" s="2"/>
    </row>
    <row r="1808" spans="1:1" x14ac:dyDescent="0.15">
      <c r="A1808" s="2"/>
    </row>
    <row r="1809" spans="1:1" x14ac:dyDescent="0.15">
      <c r="A1809" s="2"/>
    </row>
    <row r="1810" spans="1:1" x14ac:dyDescent="0.15">
      <c r="A1810" s="2"/>
    </row>
    <row r="1811" spans="1:1" x14ac:dyDescent="0.15">
      <c r="A1811" s="2"/>
    </row>
    <row r="1812" spans="1:1" x14ac:dyDescent="0.15">
      <c r="A1812" s="2"/>
    </row>
    <row r="1813" spans="1:1" x14ac:dyDescent="0.15">
      <c r="A1813" s="2"/>
    </row>
    <row r="1814" spans="1:1" ht="14" x14ac:dyDescent="0.15">
      <c r="A1814" s="12"/>
    </row>
    <row r="1815" spans="1:1" ht="14" x14ac:dyDescent="0.15">
      <c r="A1815" s="12"/>
    </row>
    <row r="1816" spans="1:1" ht="14" x14ac:dyDescent="0.15">
      <c r="A1816" s="12"/>
    </row>
    <row r="1817" spans="1:1" x14ac:dyDescent="0.15">
      <c r="A1817" s="2"/>
    </row>
    <row r="1818" spans="1:1" x14ac:dyDescent="0.15">
      <c r="A1818" s="2"/>
    </row>
    <row r="1819" spans="1:1" x14ac:dyDescent="0.15">
      <c r="A1819" s="2"/>
    </row>
    <row r="1820" spans="1:1" x14ac:dyDescent="0.15">
      <c r="A1820" s="2"/>
    </row>
    <row r="1821" spans="1:1" x14ac:dyDescent="0.15">
      <c r="A1821" s="2"/>
    </row>
    <row r="1822" spans="1:1" x14ac:dyDescent="0.15">
      <c r="A1822" s="2"/>
    </row>
    <row r="1823" spans="1:1" x14ac:dyDescent="0.15">
      <c r="A1823" s="2"/>
    </row>
    <row r="1824" spans="1:1" ht="14" x14ac:dyDescent="0.15">
      <c r="A1824" s="12"/>
    </row>
    <row r="1825" spans="1:1" ht="14" x14ac:dyDescent="0.15">
      <c r="A1825" s="12"/>
    </row>
    <row r="1826" spans="1:1" ht="14" x14ac:dyDescent="0.15">
      <c r="A1826" s="12"/>
    </row>
    <row r="1827" spans="1:1" x14ac:dyDescent="0.15">
      <c r="A1827" s="2"/>
    </row>
    <row r="1828" spans="1:1" x14ac:dyDescent="0.15">
      <c r="A1828" s="2"/>
    </row>
    <row r="1829" spans="1:1" x14ac:dyDescent="0.15">
      <c r="A1829" s="2"/>
    </row>
    <row r="1830" spans="1:1" x14ac:dyDescent="0.15">
      <c r="A1830" s="2"/>
    </row>
    <row r="1831" spans="1:1" x14ac:dyDescent="0.15">
      <c r="A1831" s="2"/>
    </row>
    <row r="1832" spans="1:1" x14ac:dyDescent="0.15">
      <c r="A1832" s="2"/>
    </row>
    <row r="1833" spans="1:1" x14ac:dyDescent="0.15">
      <c r="A1833" s="2"/>
    </row>
    <row r="1834" spans="1:1" ht="14" x14ac:dyDescent="0.15">
      <c r="A1834" s="12"/>
    </row>
    <row r="1835" spans="1:1" ht="14" x14ac:dyDescent="0.15">
      <c r="A1835" s="12"/>
    </row>
    <row r="1836" spans="1:1" ht="14" x14ac:dyDescent="0.15">
      <c r="A1836" s="12"/>
    </row>
    <row r="1837" spans="1:1" x14ac:dyDescent="0.15">
      <c r="A1837" s="2"/>
    </row>
    <row r="1838" spans="1:1" x14ac:dyDescent="0.15">
      <c r="A1838" s="2"/>
    </row>
    <row r="1839" spans="1:1" x14ac:dyDescent="0.15">
      <c r="A1839" s="2"/>
    </row>
    <row r="1840" spans="1:1" x14ac:dyDescent="0.15">
      <c r="A1840" s="2"/>
    </row>
    <row r="1841" spans="1:1" x14ac:dyDescent="0.15">
      <c r="A1841" s="2"/>
    </row>
    <row r="1842" spans="1:1" x14ac:dyDescent="0.15">
      <c r="A1842" s="2"/>
    </row>
    <row r="1843" spans="1:1" x14ac:dyDescent="0.15">
      <c r="A1843" s="2"/>
    </row>
    <row r="1844" spans="1:1" ht="14" x14ac:dyDescent="0.15">
      <c r="A1844" s="12"/>
    </row>
    <row r="1845" spans="1:1" ht="14" x14ac:dyDescent="0.15">
      <c r="A1845" s="12"/>
    </row>
    <row r="1846" spans="1:1" ht="14" x14ac:dyDescent="0.15">
      <c r="A1846" s="12"/>
    </row>
    <row r="1847" spans="1:1" x14ac:dyDescent="0.15">
      <c r="A1847" s="2"/>
    </row>
    <row r="1848" spans="1:1" x14ac:dyDescent="0.15">
      <c r="A1848" s="2"/>
    </row>
    <row r="1849" spans="1:1" x14ac:dyDescent="0.15">
      <c r="A1849" s="2"/>
    </row>
    <row r="1850" spans="1:1" x14ac:dyDescent="0.15">
      <c r="A1850" s="2"/>
    </row>
    <row r="1851" spans="1:1" x14ac:dyDescent="0.15">
      <c r="A1851" s="2"/>
    </row>
    <row r="1852" spans="1:1" x14ac:dyDescent="0.15">
      <c r="A1852" s="2"/>
    </row>
    <row r="1853" spans="1:1" x14ac:dyDescent="0.15">
      <c r="A1853" s="2"/>
    </row>
    <row r="1854" spans="1:1" ht="14" x14ac:dyDescent="0.15">
      <c r="A1854" s="12"/>
    </row>
    <row r="1855" spans="1:1" ht="14" x14ac:dyDescent="0.15">
      <c r="A1855" s="12"/>
    </row>
    <row r="1856" spans="1:1" ht="14" x14ac:dyDescent="0.15">
      <c r="A1856" s="12"/>
    </row>
    <row r="1857" spans="1:1" x14ac:dyDescent="0.15">
      <c r="A1857" s="2"/>
    </row>
    <row r="1858" spans="1:1" x14ac:dyDescent="0.15">
      <c r="A1858" s="2"/>
    </row>
    <row r="1859" spans="1:1" x14ac:dyDescent="0.15">
      <c r="A1859" s="2"/>
    </row>
    <row r="1860" spans="1:1" x14ac:dyDescent="0.15">
      <c r="A1860" s="2"/>
    </row>
    <row r="1861" spans="1:1" x14ac:dyDescent="0.15">
      <c r="A1861" s="2"/>
    </row>
    <row r="1862" spans="1:1" x14ac:dyDescent="0.15">
      <c r="A1862" s="2"/>
    </row>
    <row r="1863" spans="1:1" x14ac:dyDescent="0.15">
      <c r="A1863" s="2"/>
    </row>
    <row r="1864" spans="1:1" ht="14" x14ac:dyDescent="0.15">
      <c r="A1864" s="12"/>
    </row>
    <row r="1865" spans="1:1" ht="14" x14ac:dyDescent="0.15">
      <c r="A1865" s="12"/>
    </row>
    <row r="1866" spans="1:1" ht="14" x14ac:dyDescent="0.15">
      <c r="A1866" s="12"/>
    </row>
    <row r="1867" spans="1:1" x14ac:dyDescent="0.15">
      <c r="A1867" s="2"/>
    </row>
    <row r="1868" spans="1:1" x14ac:dyDescent="0.15">
      <c r="A1868" s="2"/>
    </row>
    <row r="1869" spans="1:1" x14ac:dyDescent="0.15">
      <c r="A1869" s="2"/>
    </row>
    <row r="1870" spans="1:1" x14ac:dyDescent="0.15">
      <c r="A1870" s="2"/>
    </row>
    <row r="1871" spans="1:1" x14ac:dyDescent="0.15">
      <c r="A1871" s="2"/>
    </row>
    <row r="1872" spans="1:1" x14ac:dyDescent="0.15">
      <c r="A1872" s="2"/>
    </row>
    <row r="1873" spans="1:1" x14ac:dyDescent="0.15">
      <c r="A1873" s="2"/>
    </row>
    <row r="1874" spans="1:1" ht="14" x14ac:dyDescent="0.15">
      <c r="A1874" s="12"/>
    </row>
    <row r="1875" spans="1:1" ht="14" x14ac:dyDescent="0.15">
      <c r="A1875" s="12"/>
    </row>
    <row r="1876" spans="1:1" ht="14" x14ac:dyDescent="0.15">
      <c r="A1876" s="12"/>
    </row>
    <row r="1877" spans="1:1" x14ac:dyDescent="0.15">
      <c r="A1877" s="2"/>
    </row>
    <row r="1878" spans="1:1" x14ac:dyDescent="0.15">
      <c r="A1878" s="2"/>
    </row>
    <row r="1879" spans="1:1" x14ac:dyDescent="0.15">
      <c r="A1879" s="2"/>
    </row>
    <row r="1880" spans="1:1" x14ac:dyDescent="0.15">
      <c r="A1880" s="2"/>
    </row>
    <row r="1881" spans="1:1" x14ac:dyDescent="0.15">
      <c r="A1881" s="2"/>
    </row>
    <row r="1882" spans="1:1" x14ac:dyDescent="0.15">
      <c r="A1882" s="2"/>
    </row>
    <row r="1883" spans="1:1" x14ac:dyDescent="0.15">
      <c r="A1883" s="2"/>
    </row>
    <row r="1884" spans="1:1" ht="14" x14ac:dyDescent="0.15">
      <c r="A1884" s="12"/>
    </row>
    <row r="1885" spans="1:1" ht="14" x14ac:dyDescent="0.15">
      <c r="A1885" s="12"/>
    </row>
    <row r="1886" spans="1:1" ht="14" x14ac:dyDescent="0.15">
      <c r="A1886" s="12"/>
    </row>
    <row r="1887" spans="1:1" x14ac:dyDescent="0.15">
      <c r="A1887" s="2"/>
    </row>
    <row r="1888" spans="1:1" x14ac:dyDescent="0.15">
      <c r="A1888" s="2"/>
    </row>
    <row r="1889" spans="1:1" x14ac:dyDescent="0.15">
      <c r="A1889" s="2"/>
    </row>
    <row r="1890" spans="1:1" x14ac:dyDescent="0.15">
      <c r="A1890" s="2"/>
    </row>
    <row r="1891" spans="1:1" x14ac:dyDescent="0.15">
      <c r="A1891" s="2"/>
    </row>
    <row r="1892" spans="1:1" x14ac:dyDescent="0.15">
      <c r="A1892" s="2"/>
    </row>
    <row r="1893" spans="1:1" x14ac:dyDescent="0.15">
      <c r="A1893" s="2"/>
    </row>
    <row r="1894" spans="1:1" ht="14" x14ac:dyDescent="0.15">
      <c r="A1894" s="12"/>
    </row>
    <row r="1895" spans="1:1" ht="14" x14ac:dyDescent="0.15">
      <c r="A1895" s="12"/>
    </row>
    <row r="1896" spans="1:1" ht="14" x14ac:dyDescent="0.15">
      <c r="A1896" s="12"/>
    </row>
    <row r="1897" spans="1:1" x14ac:dyDescent="0.15">
      <c r="A1897" s="2"/>
    </row>
    <row r="1898" spans="1:1" x14ac:dyDescent="0.15">
      <c r="A1898" s="2"/>
    </row>
    <row r="1899" spans="1:1" x14ac:dyDescent="0.15">
      <c r="A1899" s="2"/>
    </row>
  </sheetData>
  <autoFilter ref="A2:Z11" xr:uid="{00000000-0009-0000-0000-000000000000}"/>
  <customSheetViews>
    <customSheetView guid="{0865483B-9BE5-47A2-87E2-5939148DBFCE}" fitToPage="1" printArea="1" showAutoFilter="1" hiddenColumns="1" showRuler="0">
      <selection activeCell="K50" sqref="K50"/>
      <pageMargins left="0.7" right="0.7" top="0.75" bottom="0.75" header="0.3" footer="0.3"/>
      <pageSetup paperSize="8" scale="40" orientation="portrait"/>
      <headerFooter>
        <oddHeader>&amp;L&amp;G</oddHeader>
      </headerFooter>
      <autoFilter ref="B1:S1" xr:uid="{C0E11EBE-D66F-8542-98AB-4F1EA1144862}"/>
    </customSheetView>
    <customSheetView guid="{ABF64527-9C71-459A-8287-5E5D95A0E853}" fitToPage="1" printArea="1" showRuler="0" topLeftCell="D2">
      <selection activeCell="D11" sqref="D11"/>
      <pageMargins left="0.7" right="0.7" top="0.75" bottom="0.75" header="0.3" footer="0.3"/>
      <pageSetup paperSize="8" scale="40" orientation="portrait"/>
      <headerFooter>
        <oddHeader>&amp;L&amp;G</oddHeader>
      </headerFooter>
    </customSheetView>
    <customSheetView guid="{1BB75858-6156-4D23-B204-DB3A21B9999C}" fitToPage="1" showAutoFilter="1" showRuler="0">
      <pane xSplit="2" ySplit="1" topLeftCell="G2" activePane="bottomRight" state="frozenSplit"/>
      <selection pane="bottomRight" activeCell="C55" sqref="C55"/>
      <pageMargins left="0.7" right="0.7" top="0.75" bottom="0.75" header="0.3" footer="0.3"/>
      <pageSetup paperSize="8" scale="40" orientation="portrait"/>
      <headerFooter>
        <oddHeader>&amp;L&amp;G</oddHeader>
      </headerFooter>
      <autoFilter ref="B1:U1" xr:uid="{C15EDD55-3B5A-9D4B-861B-FCED870436DC}"/>
    </customSheetView>
    <customSheetView guid="{63AC2588-665A-488D-BB88-410454957801}" fitToPage="1" showAutoFilter="1" showRuler="0">
      <pane xSplit="2" ySplit="1" topLeftCell="C41" activePane="bottomRight" state="frozenSplit"/>
      <selection pane="bottomRight" activeCell="C51" sqref="C51"/>
      <pageMargins left="0.7" right="0.7" top="0.75" bottom="0.75" header="0.3" footer="0.3"/>
      <pageSetup paperSize="8" scale="40" orientation="portrait"/>
      <headerFooter>
        <oddHeader>&amp;L&amp;G</oddHeader>
      </headerFooter>
      <autoFilter ref="B1:U1" xr:uid="{7B203C7C-F5B6-4342-B233-6B9CC45456B2}"/>
    </customSheetView>
    <customSheetView guid="{FCA7A004-5467-4429-A0F8-FCAC96BB0AE4}" fitToPage="1" printArea="1" showAutoFilter="1" showRuler="0">
      <pane xSplit="2" ySplit="1" topLeftCell="J2" activePane="bottomRight" state="frozenSplit"/>
      <selection pane="bottomRight" activeCell="M7" sqref="M7"/>
      <pageMargins left="0.7" right="0.7" top="0.75" bottom="0.75" header="0.3" footer="0.3"/>
      <pageSetup paperSize="8" scale="40" orientation="portrait"/>
      <headerFooter>
        <oddHeader>&amp;L&amp;G</oddHeader>
      </headerFooter>
      <autoFilter ref="B1:U1" xr:uid="{29112114-5E47-234A-B60F-BB611C142470}"/>
    </customSheetView>
    <customSheetView guid="{DE9DEBDB-7A76-4E62-9339-71BD489B1D3B}" showPageBreaks="1" fitToPage="1" printArea="1" showAutoFilter="1" showRuler="0">
      <pane ySplit="1" topLeftCell="A31" activePane="bottomLeft"/>
      <selection pane="bottomLeft" activeCell="C47" sqref="C47"/>
      <pageMargins left="0.7" right="0.7" top="0.75" bottom="0.75" header="0.3" footer="0.3"/>
      <pageSetup paperSize="8" scale="40" orientation="portrait"/>
      <headerFooter>
        <oddHeader>&amp;L&amp;G</oddHeader>
      </headerFooter>
      <autoFilter ref="B1:S1" xr:uid="{2C112360-F0BF-1546-8EDB-2ED9FF9D1F54}"/>
    </customSheetView>
    <customSheetView guid="{FC038B12-523B-4187-9195-CFB4681C9C71}" scale="70" showPageBreaks="1" fitToPage="1" printArea="1" showAutoFilter="1">
      <selection activeCell="B27" sqref="B27"/>
      <pageMargins left="0.7" right="0.7" top="0.75" bottom="0.75" header="0.3" footer="0.3"/>
      <pageSetup paperSize="8" scale="40" orientation="portrait"/>
      <headerFooter>
        <oddHeader>&amp;L&amp;G</oddHeader>
      </headerFooter>
      <autoFilter ref="B1:R1" xr:uid="{E00167C5-9186-A643-BA05-307AD4448361}"/>
    </customSheetView>
  </customSheetViews>
  <phoneticPr fontId="1" type="noConversion"/>
  <conditionalFormatting sqref="Q1:W4 Q11:W1048576 Q5:Q10">
    <cfRule type="colorScale" priority="1">
      <colorScale>
        <cfvo type="min"/>
        <cfvo type="percentile" val="50"/>
        <cfvo type="max"/>
        <color rgb="FFF8696B"/>
        <color rgb="FFFFEB84"/>
        <color rgb="FF63BE7B"/>
      </colorScale>
    </cfRule>
  </conditionalFormatting>
  <dataValidations count="6">
    <dataValidation type="list" allowBlank="1" showInputMessage="1" showErrorMessage="1" sqref="K12:K73 K5:K10" xr:uid="{00000000-0002-0000-0000-000000000000}">
      <formula1>$AK$4:$AK$11</formula1>
    </dataValidation>
    <dataValidation type="whole" allowBlank="1" showInputMessage="1" showErrorMessage="1" sqref="M1:P1 M3:P4 M11:P1048576" xr:uid="{2B090159-44E0-2042-ABDE-30B5931E8D55}">
      <formula1>1</formula1>
      <formula2>5</formula2>
    </dataValidation>
    <dataValidation type="whole" allowBlank="1" showInputMessage="1" showErrorMessage="1" promptTitle="Impact Score" prompt="1 = Very low impact, minor cosmetic change_x000a_3 = Moderate improvement expected_x000a_5 = High impact, strong potential for revenue or conversions" sqref="N5:N10" xr:uid="{812A2C87-D407-8E47-B212-21A2BDEDFF1A}">
      <formula1>1</formula1>
      <formula2>5</formula2>
    </dataValidation>
    <dataValidation type="whole" allowBlank="1" showInputMessage="1" showErrorMessage="1" promptTitle="Confidence Score" prompt="1 = Pure guess, no supporting evidence_x000a_3 = Backed by some data (analytics, user feedback)_x000a_5 = Strong evidence from multiple sources (analytics + research + best practice)" sqref="O5:O10" xr:uid="{6FED8FB0-6B26-7F4D-BBBF-3289A7CF56ED}">
      <formula1>1</formula1>
      <formula2>5</formula2>
    </dataValidation>
    <dataValidation allowBlank="1" showInputMessage="1" showErrorMessage="1" promptTitle="Effort Score" prompt="1 = Very easy, low resources needed_x000a_3 = Moderate design/dev effort_x000a_5 = Very difficult, high cost or multiple teams involved" sqref="M5:M10" xr:uid="{6FD348F1-37C4-8740-9230-D2753BECE304}"/>
    <dataValidation type="whole" allowBlank="1" showInputMessage="1" showErrorMessage="1" promptTitle="Traffic Volume Score" prompt="1 = Very low traffic (will take a long time to validate)_x000a_3 = Decent traffic, testable in weeks_x000a_5 = High traffic, testable in days" sqref="P5:P10" xr:uid="{3135DC16-AA7F-D846-954B-BEF7EB94FF16}">
      <formula1>1</formula1>
      <formula2>5</formula2>
    </dataValidation>
  </dataValidations>
  <pageMargins left="0.19685039370078741" right="0.19685039370078741" top="0.23622047244094491" bottom="0.98425196850393704" header="0.51181102362204722" footer="0.51181102362204722"/>
  <pageSetup paperSize="9" orientation="portrait" horizontalDpi="4294967293" verticalDpi="0" r:id="rId1"/>
  <headerFooter>
    <oddHeader>&amp;L&amp;G</oddHeader>
  </headerFooter>
  <legacyDrawingHF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DA6-78D6-B546-89C9-4B9F196E1AD6}">
  <dimension ref="A1:N6"/>
  <sheetViews>
    <sheetView workbookViewId="0">
      <selection activeCell="B2" sqref="B2"/>
    </sheetView>
  </sheetViews>
  <sheetFormatPr baseColWidth="10" defaultRowHeight="13" x14ac:dyDescent="0.15"/>
  <cols>
    <col min="1" max="1" width="91.5" bestFit="1" customWidth="1"/>
    <col min="2" max="2" width="21" customWidth="1"/>
    <col min="3" max="3" width="30" hidden="1" customWidth="1"/>
  </cols>
  <sheetData>
    <row r="1" spans="1:14" ht="15" x14ac:dyDescent="0.2">
      <c r="A1" s="51" t="s">
        <v>84</v>
      </c>
      <c r="B1" s="51" t="s">
        <v>85</v>
      </c>
      <c r="C1" s="51" t="s">
        <v>95</v>
      </c>
      <c r="D1" s="51"/>
      <c r="E1" s="51"/>
      <c r="F1" s="51"/>
      <c r="G1" s="51"/>
      <c r="H1" s="51"/>
      <c r="I1" s="51"/>
      <c r="J1" s="51"/>
      <c r="K1" s="51"/>
      <c r="L1" s="51"/>
      <c r="N1" s="45"/>
    </row>
    <row r="2" spans="1:14" x14ac:dyDescent="0.15">
      <c r="A2" t="str" cm="1">
        <f t="array" ref="A2">IF($C2="","", INDEX(Matrix!$F:$F, $C2))</f>
        <v>Remove optional form fields</v>
      </c>
      <c r="B2" cm="1">
        <f t="array" ref="B2">IF($C2="","", INDEX(Matrix!$Q:$Q, $C2))</f>
        <v>36</v>
      </c>
      <c r="C2">
        <f>IF(ROW()-1&gt;5,"", IFERROR(MATCH(ROW()-1, Matrix!$T$5:$T$10, 0) + 4, ""))</f>
        <v>9</v>
      </c>
    </row>
    <row r="3" spans="1:14" x14ac:dyDescent="0.15">
      <c r="A3" t="str" cm="1">
        <f t="array" ref="A3">IF($C3="","", INDEX(Matrix!$F:$F, $C3))</f>
        <v>Optimise the product pages per best practice heuristics</v>
      </c>
      <c r="B3" cm="1">
        <f t="array" ref="B3">IF($C3="","", INDEX(Matrix!$Q:$Q, $C3))</f>
        <v>30</v>
      </c>
      <c r="C3">
        <f>IF(ROW()-1&gt;5,"", IFERROR(MATCH(ROW()-1, Matrix!$T$5:$T$10, 0) + 4, ""))</f>
        <v>6</v>
      </c>
    </row>
    <row r="4" spans="1:14" x14ac:dyDescent="0.15">
      <c r="A4" t="str" cm="1">
        <f t="array" ref="A4">IF($C4="","", INDEX(Matrix!$F:$F, $C4))</f>
        <v>Improve message match between search ad and landing page headlines</v>
      </c>
      <c r="B4" cm="1">
        <f t="array" ref="B4">IF($C4="","", INDEX(Matrix!$Q:$Q, $C4))</f>
        <v>24</v>
      </c>
      <c r="C4">
        <f>IF(ROW()-1&gt;5,"", IFERROR(MATCH(ROW()-1, Matrix!$T$5:$T$10, 0) + 4, ""))</f>
        <v>7</v>
      </c>
    </row>
    <row r="5" spans="1:14" x14ac:dyDescent="0.15">
      <c r="A5" t="str" cm="1">
        <f t="array" ref="A5">IF($C5="","", INDEX(Matrix!$F:$F, $C5))</f>
        <v>Differentiate the questions</v>
      </c>
      <c r="B5" cm="1">
        <f t="array" ref="B5">IF($C5="","", INDEX(Matrix!$Q:$Q, $C5))</f>
        <v>24</v>
      </c>
      <c r="C5">
        <f>IF(ROW()-1&gt;5,"", IFERROR(MATCH(ROW()-1, Matrix!$T$5:$T$10, 0) + 4, ""))</f>
        <v>10</v>
      </c>
    </row>
    <row r="6" spans="1:14" x14ac:dyDescent="0.15">
      <c r="A6" t="str" cm="1">
        <f t="array" ref="A6">IF($C6="","", INDEX(Matrix!$F:$F, $C6))</f>
        <v>Promote the Loans section of the site in the top banner and include a call to action linking through to that section.</v>
      </c>
      <c r="B6" cm="1">
        <f t="array" ref="B6">IF($C6="","", INDEX(Matrix!$Q:$Q, $C6))</f>
        <v>16</v>
      </c>
      <c r="C6">
        <f>IF(ROW()-1&gt;5,"", IFERROR(MATCH(ROW()-1, Matrix!$T$5:$T$10, 0) + 4, ""))</f>
        <v>5</v>
      </c>
    </row>
  </sheetData>
  <pageMargins left="0.7" right="0.7" top="0.75" bottom="0.75" header="0.3" footer="0.3"/>
  <drawing r:id="rId1"/>
</worksheet>
</file>

<file path=docMetadata/LabelInfo.xml><?xml version="1.0" encoding="utf-8"?>
<clbl:labelList xmlns:clbl="http://schemas.microsoft.com/office/2020/mipLabelMetadata">
  <clbl:label id="{64269e0b-d5ee-430f-bcce-914aebdb6fb4}" enabled="1" method="Privileged" siteId="{1e79c03f-43ba-4cd0-a095-fd5fdbad458d}"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Cover</vt:lpstr>
      <vt:lpstr>Matrix</vt:lpstr>
      <vt:lpstr>Top 5 Tests</vt:lpstr>
      <vt:lpstr>Matrix!Print_Area</vt:lpstr>
    </vt:vector>
  </TitlesOfParts>
  <Company>The Royal Bank of Scotland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bakervic</dc:creator>
  <cp:lastModifiedBy>Andy McKenna</cp:lastModifiedBy>
  <cp:lastPrinted>2015-01-12T10:12:49Z</cp:lastPrinted>
  <dcterms:created xsi:type="dcterms:W3CDTF">2014-06-30T10:00:08Z</dcterms:created>
  <dcterms:modified xsi:type="dcterms:W3CDTF">2025-09-11T19:17:59Z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647350781</vt:i4>
  </property>
  <property fmtid="{D5CDD505-2E9C-101B-9397-08002B2CF9AE}" pid="3" name="_NewReviewCycle">
    <vt:lpwstr/>
  </property>
  <property fmtid="{D5CDD505-2E9C-101B-9397-08002B2CF9AE}" pid="4" name="_EmailSubject">
    <vt:lpwstr>Waterfall</vt:lpwstr>
  </property>
  <property fmtid="{D5CDD505-2E9C-101B-9397-08002B2CF9AE}" pid="5" name="_AuthorEmail">
    <vt:lpwstr>Nick.Herbert@directlinegroup.co.uk</vt:lpwstr>
  </property>
  <property fmtid="{D5CDD505-2E9C-101B-9397-08002B2CF9AE}" pid="6" name="_AuthorEmailDisplayName">
    <vt:lpwstr>Herbert, Nick (Direct Line Group - Digital)</vt:lpwstr>
  </property>
  <property fmtid="{D5CDD505-2E9C-101B-9397-08002B2CF9AE}" pid="7" name="_PreviousAdHocReviewCycleID">
    <vt:i4>-465148550</vt:i4>
  </property>
  <property fmtid="{D5CDD505-2E9C-101B-9397-08002B2CF9AE}" pid="8" name="_ReviewingToolsShownOnce">
    <vt:lpwstr/>
  </property>
</Properties>
</file>