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fileSharing readOnlyRecommended="1"/>
  <workbookPr filterPrivacy="1" codeName="ThisWorkbook"/>
  <xr:revisionPtr revIDLastSave="0" documentId="14_{002CEA37-4065-4053-AD6B-18849ED773E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Instructions" sheetId="12" r:id="rId1"/>
    <sheet name="2023 Grants Calendar" sheetId="11" r:id="rId2"/>
    <sheet name="2024 Grants Calendar" sheetId="13" r:id="rId3"/>
    <sheet name="2025 Grants Calendar" sheetId="14" r:id="rId4"/>
    <sheet name="2026 Grants Calendar" sheetId="15" r:id="rId5"/>
  </sheets>
  <definedNames>
    <definedName name="Display_Week" localSheetId="2">'2024 Grants Calendar'!$D$4</definedName>
    <definedName name="Display_Week" localSheetId="3">'2025 Grants Calendar'!$D$4</definedName>
    <definedName name="Display_Week" localSheetId="4">'2026 Grants Calendar'!$D$4</definedName>
    <definedName name="Display_Week">'2023 Grants Calendar'!$D$4</definedName>
    <definedName name="_xlnm.Print_Titles" localSheetId="1">'2023 Grants Calendar'!$3:$6</definedName>
    <definedName name="_xlnm.Print_Titles" localSheetId="2">'2024 Grants Calendar'!$3:$6</definedName>
    <definedName name="_xlnm.Print_Titles" localSheetId="3">'2025 Grants Calendar'!$3:$6</definedName>
    <definedName name="_xlnm.Print_Titles" localSheetId="4">'2026 Grants Calendar'!$3:$6</definedName>
    <definedName name="Project_Start" localSheetId="2">'2024 Grants Calendar'!$D$3</definedName>
    <definedName name="Project_Start" localSheetId="3">'2025 Grants Calendar'!$D$3</definedName>
    <definedName name="Project_Start" localSheetId="4">'2026 Grants Calendar'!$D$3</definedName>
    <definedName name="Project_Start">'2023 Grants Calendar'!$D$3</definedName>
    <definedName name="task_end" localSheetId="1">'2023 Grants Calendar'!$E1</definedName>
    <definedName name="task_end" localSheetId="2">'2024 Grants Calendar'!$E1</definedName>
    <definedName name="task_end" localSheetId="3">'2025 Grants Calendar'!$E1</definedName>
    <definedName name="task_end" localSheetId="4">'2026 Grants Calendar'!$E1</definedName>
    <definedName name="task_progress" localSheetId="1">'2023 Grants Calendar'!$C1</definedName>
    <definedName name="task_progress" localSheetId="2">'2024 Grants Calendar'!$C1</definedName>
    <definedName name="task_progress" localSheetId="3">'2025 Grants Calendar'!$C1</definedName>
    <definedName name="task_progress" localSheetId="4">'2026 Grants Calendar'!$C1</definedName>
    <definedName name="task_start" localSheetId="1">'2023 Grants Calendar'!$D1</definedName>
    <definedName name="task_start" localSheetId="2">'2024 Grants Calendar'!$D1</definedName>
    <definedName name="task_start" localSheetId="3">'2025 Grants Calendar'!$D1</definedName>
    <definedName name="task_start" localSheetId="4">'2026 Grants Calendar'!$D1</definedName>
    <definedName name="today" localSheetId="1">TODAY()</definedName>
    <definedName name="today" localSheetId="2">TODAY()</definedName>
    <definedName name="today" localSheetId="3">TODAY()</definedName>
    <definedName name="today" localSheetId="4">TODAY()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5" l="1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H5" i="15"/>
  <c r="H6" i="15" s="1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H5" i="14"/>
  <c r="H6" i="14" s="1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H5" i="13"/>
  <c r="H6" i="13" s="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14" i="11"/>
  <c r="G7" i="11"/>
  <c r="G12" i="11"/>
  <c r="G19" i="11"/>
  <c r="H5" i="11"/>
  <c r="H6" i="11" s="1"/>
  <c r="G26" i="11"/>
  <c r="G25" i="11"/>
  <c r="G24" i="11"/>
  <c r="G22" i="11"/>
  <c r="G18" i="11"/>
  <c r="G17" i="11"/>
  <c r="G23" i="11"/>
  <c r="G8" i="11"/>
  <c r="G20" i="11"/>
  <c r="G13" i="11"/>
  <c r="G11" i="11"/>
  <c r="G21" i="11"/>
  <c r="G9" i="11"/>
  <c r="G10" i="11"/>
  <c r="G16" i="11"/>
  <c r="G15" i="11"/>
  <c r="I5" i="15" l="1"/>
  <c r="H4" i="15"/>
  <c r="I5" i="14"/>
  <c r="H4" i="14"/>
  <c r="I5" i="13"/>
  <c r="H4" i="13"/>
  <c r="H4" i="11"/>
  <c r="I5" i="11"/>
  <c r="I6" i="15" l="1"/>
  <c r="J5" i="15"/>
  <c r="I6" i="14"/>
  <c r="J5" i="14"/>
  <c r="I6" i="13"/>
  <c r="J5" i="13"/>
  <c r="I6" i="11"/>
  <c r="J5" i="11"/>
  <c r="J6" i="15" l="1"/>
  <c r="K5" i="15"/>
  <c r="J6" i="14"/>
  <c r="K5" i="14"/>
  <c r="J6" i="13"/>
  <c r="K5" i="13"/>
  <c r="K5" i="11"/>
  <c r="J6" i="11"/>
  <c r="K6" i="15" l="1"/>
  <c r="L5" i="15"/>
  <c r="K6" i="14"/>
  <c r="L5" i="14"/>
  <c r="K6" i="13"/>
  <c r="L5" i="13"/>
  <c r="K6" i="11"/>
  <c r="L5" i="11"/>
  <c r="M5" i="15" l="1"/>
  <c r="L6" i="15"/>
  <c r="M5" i="14"/>
  <c r="L6" i="14"/>
  <c r="L6" i="13"/>
  <c r="M5" i="13"/>
  <c r="L6" i="11"/>
  <c r="M5" i="11"/>
  <c r="N5" i="15" l="1"/>
  <c r="M6" i="15"/>
  <c r="N5" i="14"/>
  <c r="M6" i="14"/>
  <c r="N5" i="13"/>
  <c r="M6" i="13"/>
  <c r="M6" i="11"/>
  <c r="N5" i="11"/>
  <c r="O5" i="15" l="1"/>
  <c r="N6" i="15"/>
  <c r="O5" i="14"/>
  <c r="N6" i="14"/>
  <c r="O5" i="13"/>
  <c r="N6" i="13"/>
  <c r="O5" i="11"/>
  <c r="N6" i="11"/>
  <c r="O4" i="15" l="1"/>
  <c r="P5" i="15"/>
  <c r="O6" i="15"/>
  <c r="O4" i="14"/>
  <c r="P5" i="14"/>
  <c r="O6" i="14"/>
  <c r="O4" i="13"/>
  <c r="P5" i="13"/>
  <c r="O6" i="13"/>
  <c r="O4" i="11"/>
  <c r="O6" i="11"/>
  <c r="P5" i="11"/>
  <c r="Q5" i="15" l="1"/>
  <c r="P6" i="15"/>
  <c r="Q5" i="14"/>
  <c r="P6" i="14"/>
  <c r="Q5" i="13"/>
  <c r="P6" i="13"/>
  <c r="P6" i="11"/>
  <c r="Q5" i="11"/>
  <c r="R5" i="15" l="1"/>
  <c r="Q6" i="15"/>
  <c r="R5" i="14"/>
  <c r="Q6" i="14"/>
  <c r="R5" i="13"/>
  <c r="Q6" i="13"/>
  <c r="R5" i="11"/>
  <c r="Q6" i="11"/>
  <c r="S5" i="15" l="1"/>
  <c r="R6" i="15"/>
  <c r="S5" i="14"/>
  <c r="R6" i="14"/>
  <c r="S5" i="13"/>
  <c r="R6" i="13"/>
  <c r="R6" i="11"/>
  <c r="S5" i="11"/>
  <c r="S6" i="15" l="1"/>
  <c r="T5" i="15"/>
  <c r="S6" i="14"/>
  <c r="T5" i="14"/>
  <c r="S6" i="13"/>
  <c r="T5" i="13"/>
  <c r="T5" i="11"/>
  <c r="S6" i="11"/>
  <c r="T6" i="15" l="1"/>
  <c r="U5" i="15"/>
  <c r="T6" i="14"/>
  <c r="U5" i="14"/>
  <c r="U5" i="13"/>
  <c r="T6" i="13"/>
  <c r="T6" i="11"/>
  <c r="U5" i="11"/>
  <c r="U6" i="15" l="1"/>
  <c r="V5" i="15"/>
  <c r="U6" i="14"/>
  <c r="V5" i="14"/>
  <c r="U6" i="13"/>
  <c r="V5" i="13"/>
  <c r="V5" i="11"/>
  <c r="U6" i="11"/>
  <c r="V4" i="15" l="1"/>
  <c r="V6" i="15"/>
  <c r="W5" i="15"/>
  <c r="V4" i="14"/>
  <c r="V6" i="14"/>
  <c r="W5" i="14"/>
  <c r="V4" i="13"/>
  <c r="V6" i="13"/>
  <c r="W5" i="13"/>
  <c r="V6" i="11"/>
  <c r="V4" i="11"/>
  <c r="W5" i="11"/>
  <c r="W6" i="15" l="1"/>
  <c r="X5" i="15"/>
  <c r="W6" i="14"/>
  <c r="X5" i="14"/>
  <c r="W6" i="13"/>
  <c r="X5" i="13"/>
  <c r="X5" i="11"/>
  <c r="W6" i="11"/>
  <c r="X6" i="15" l="1"/>
  <c r="Y5" i="15"/>
  <c r="X6" i="14"/>
  <c r="Y5" i="14"/>
  <c r="X6" i="13"/>
  <c r="Y5" i="13"/>
  <c r="X6" i="11"/>
  <c r="Y5" i="11"/>
  <c r="Y6" i="15" l="1"/>
  <c r="Z5" i="15"/>
  <c r="Y6" i="14"/>
  <c r="Z5" i="14"/>
  <c r="Y6" i="13"/>
  <c r="Z5" i="13"/>
  <c r="Z5" i="11"/>
  <c r="Y6" i="11"/>
  <c r="Z6" i="15" l="1"/>
  <c r="AA5" i="15"/>
  <c r="Z6" i="14"/>
  <c r="AA5" i="14"/>
  <c r="Z6" i="13"/>
  <c r="AA5" i="13"/>
  <c r="Z6" i="11"/>
  <c r="AA5" i="11"/>
  <c r="AA6" i="15" l="1"/>
  <c r="AB5" i="15"/>
  <c r="AA6" i="14"/>
  <c r="AB5" i="14"/>
  <c r="AA6" i="13"/>
  <c r="AB5" i="13"/>
  <c r="AB5" i="11"/>
  <c r="AA6" i="11"/>
  <c r="AB6" i="15" l="1"/>
  <c r="AC5" i="15"/>
  <c r="AC5" i="14"/>
  <c r="AB6" i="14"/>
  <c r="AC5" i="13"/>
  <c r="AB6" i="13"/>
  <c r="AB6" i="11"/>
  <c r="AC5" i="11"/>
  <c r="AC4" i="15" l="1"/>
  <c r="AD5" i="15"/>
  <c r="AC6" i="15"/>
  <c r="AC4" i="14"/>
  <c r="AD5" i="14"/>
  <c r="AC6" i="14"/>
  <c r="AC4" i="13"/>
  <c r="AD5" i="13"/>
  <c r="AC6" i="13"/>
  <c r="AD5" i="11"/>
  <c r="AC6" i="11"/>
  <c r="AC4" i="11"/>
  <c r="AE5" i="15" l="1"/>
  <c r="AD6" i="15"/>
  <c r="AE5" i="14"/>
  <c r="AD6" i="14"/>
  <c r="AE5" i="13"/>
  <c r="AD6" i="13"/>
  <c r="AD6" i="11"/>
  <c r="AE5" i="11"/>
  <c r="AF5" i="15" l="1"/>
  <c r="AE6" i="15"/>
  <c r="AF5" i="14"/>
  <c r="AE6" i="14"/>
  <c r="AF5" i="13"/>
  <c r="AE6" i="13"/>
  <c r="AF5" i="11"/>
  <c r="AE6" i="11"/>
  <c r="AG5" i="15" l="1"/>
  <c r="AF6" i="15"/>
  <c r="AG5" i="14"/>
  <c r="AF6" i="14"/>
  <c r="AG5" i="13"/>
  <c r="AF6" i="13"/>
  <c r="AF6" i="11"/>
  <c r="AG5" i="11"/>
  <c r="AH5" i="15" l="1"/>
  <c r="AG6" i="15"/>
  <c r="AH5" i="14"/>
  <c r="AG6" i="14"/>
  <c r="AH5" i="13"/>
  <c r="AG6" i="13"/>
  <c r="AH5" i="11"/>
  <c r="AG6" i="11"/>
  <c r="AI5" i="15" l="1"/>
  <c r="AH6" i="15"/>
  <c r="AI5" i="14"/>
  <c r="AH6" i="14"/>
  <c r="AI5" i="13"/>
  <c r="AH6" i="13"/>
  <c r="AI5" i="11"/>
  <c r="AH6" i="11"/>
  <c r="AJ5" i="15" l="1"/>
  <c r="AI6" i="15"/>
  <c r="AJ5" i="14"/>
  <c r="AI6" i="14"/>
  <c r="AI6" i="13"/>
  <c r="AJ5" i="13"/>
  <c r="AJ5" i="11"/>
  <c r="AI6" i="11"/>
  <c r="AK5" i="15" l="1"/>
  <c r="AJ6" i="15"/>
  <c r="AJ4" i="15"/>
  <c r="AJ4" i="14"/>
  <c r="AJ6" i="14"/>
  <c r="AK5" i="14"/>
  <c r="AJ6" i="13"/>
  <c r="AK5" i="13"/>
  <c r="AJ4" i="13"/>
  <c r="AJ4" i="11"/>
  <c r="AK5" i="11"/>
  <c r="AJ6" i="11"/>
  <c r="AK6" i="15" l="1"/>
  <c r="AL5" i="15"/>
  <c r="AK6" i="14"/>
  <c r="AL5" i="14"/>
  <c r="AK6" i="13"/>
  <c r="AL5" i="13"/>
  <c r="AK6" i="11"/>
  <c r="AL5" i="11"/>
  <c r="AL6" i="15" l="1"/>
  <c r="AM5" i="15"/>
  <c r="AL6" i="14"/>
  <c r="AM5" i="14"/>
  <c r="AL6" i="13"/>
  <c r="AM5" i="13"/>
  <c r="AM5" i="11"/>
  <c r="AL6" i="11"/>
  <c r="AM6" i="15" l="1"/>
  <c r="AN5" i="15"/>
  <c r="AM6" i="14"/>
  <c r="AN5" i="14"/>
  <c r="AM6" i="13"/>
  <c r="AN5" i="13"/>
  <c r="AN5" i="11"/>
  <c r="AM6" i="11"/>
  <c r="AN6" i="15" l="1"/>
  <c r="AO5" i="15"/>
  <c r="AN6" i="14"/>
  <c r="AO5" i="14"/>
  <c r="AN6" i="13"/>
  <c r="AO5" i="13"/>
  <c r="AN6" i="11"/>
  <c r="AO5" i="11"/>
  <c r="AO6" i="15" l="1"/>
  <c r="AP5" i="15"/>
  <c r="AO6" i="14"/>
  <c r="AP5" i="14"/>
  <c r="AO6" i="13"/>
  <c r="AP5" i="13"/>
  <c r="AO6" i="11"/>
  <c r="AP5" i="11"/>
  <c r="AP6" i="15" l="1"/>
  <c r="AQ5" i="15"/>
  <c r="AP6" i="14"/>
  <c r="AQ5" i="14"/>
  <c r="AP6" i="13"/>
  <c r="AQ5" i="13"/>
  <c r="AQ5" i="11"/>
  <c r="AP6" i="11"/>
  <c r="AQ6" i="15" l="1"/>
  <c r="AR5" i="15"/>
  <c r="AQ4" i="15"/>
  <c r="AQ6" i="14"/>
  <c r="AR5" i="14"/>
  <c r="AQ4" i="14"/>
  <c r="AQ6" i="13"/>
  <c r="AQ4" i="13"/>
  <c r="AR5" i="13"/>
  <c r="AQ4" i="11"/>
  <c r="AQ6" i="11"/>
  <c r="AR5" i="11"/>
  <c r="AS5" i="15" l="1"/>
  <c r="AR6" i="15"/>
  <c r="AS5" i="14"/>
  <c r="AR6" i="14"/>
  <c r="AS5" i="13"/>
  <c r="AR6" i="13"/>
  <c r="AS5" i="11"/>
  <c r="AR6" i="11"/>
  <c r="AS6" i="15" l="1"/>
  <c r="AT5" i="15"/>
  <c r="AT5" i="14"/>
  <c r="AS6" i="14"/>
  <c r="AT5" i="13"/>
  <c r="AS6" i="13"/>
  <c r="AS6" i="11"/>
  <c r="AT5" i="11"/>
  <c r="AU5" i="15" l="1"/>
  <c r="AT6" i="15"/>
  <c r="AU5" i="14"/>
  <c r="AT6" i="14"/>
  <c r="AU5" i="13"/>
  <c r="AT6" i="13"/>
  <c r="AU5" i="11"/>
  <c r="AT6" i="11"/>
  <c r="AV5" i="15" l="1"/>
  <c r="AU6" i="15"/>
  <c r="AV5" i="14"/>
  <c r="AU6" i="14"/>
  <c r="AV5" i="13"/>
  <c r="AU6" i="13"/>
  <c r="AU6" i="11"/>
  <c r="AV5" i="11"/>
  <c r="AW5" i="15" l="1"/>
  <c r="AV6" i="15"/>
  <c r="AW5" i="14"/>
  <c r="AV6" i="14"/>
  <c r="AW5" i="13"/>
  <c r="AV6" i="13"/>
  <c r="AV6" i="11"/>
  <c r="AW5" i="11"/>
  <c r="AX5" i="15" l="1"/>
  <c r="AW6" i="15"/>
  <c r="AX5" i="14"/>
  <c r="AW6" i="14"/>
  <c r="AX5" i="13"/>
  <c r="AW6" i="13"/>
  <c r="AW6" i="11"/>
  <c r="AX5" i="11"/>
  <c r="AY5" i="15" l="1"/>
  <c r="AX6" i="15"/>
  <c r="AX4" i="15"/>
  <c r="AY5" i="14"/>
  <c r="AX4" i="14"/>
  <c r="AX6" i="14"/>
  <c r="AY5" i="13"/>
  <c r="AX6" i="13"/>
  <c r="AX4" i="13"/>
  <c r="AY5" i="11"/>
  <c r="AX6" i="11"/>
  <c r="AX4" i="11"/>
  <c r="AY6" i="15" l="1"/>
  <c r="AZ5" i="15"/>
  <c r="AY6" i="14"/>
  <c r="AZ5" i="14"/>
  <c r="AY6" i="13"/>
  <c r="AZ5" i="13"/>
  <c r="AZ5" i="11"/>
  <c r="AY6" i="11"/>
  <c r="AZ6" i="15" l="1"/>
  <c r="BA5" i="15"/>
  <c r="AZ6" i="14"/>
  <c r="BA5" i="14"/>
  <c r="AZ6" i="13"/>
  <c r="BA5" i="13"/>
  <c r="BA5" i="11"/>
  <c r="AZ6" i="11"/>
  <c r="BA6" i="15" l="1"/>
  <c r="BB5" i="15"/>
  <c r="BB5" i="14"/>
  <c r="BA6" i="14"/>
  <c r="BA6" i="13"/>
  <c r="BB5" i="13"/>
  <c r="BB5" i="11"/>
  <c r="BA6" i="11"/>
  <c r="BB6" i="15" l="1"/>
  <c r="BC5" i="15"/>
  <c r="BB6" i="14"/>
  <c r="BC5" i="14"/>
  <c r="BB6" i="13"/>
  <c r="BC5" i="13"/>
  <c r="BB6" i="11"/>
  <c r="BC5" i="11"/>
  <c r="BC6" i="15" l="1"/>
  <c r="BD5" i="15"/>
  <c r="BC6" i="14"/>
  <c r="BD5" i="14"/>
  <c r="BC6" i="13"/>
  <c r="BD5" i="13"/>
  <c r="BC6" i="11"/>
  <c r="BD5" i="11"/>
  <c r="BD6" i="15" l="1"/>
  <c r="BE5" i="15"/>
  <c r="BD6" i="14"/>
  <c r="BE5" i="14"/>
  <c r="BD6" i="13"/>
  <c r="BE5" i="13"/>
  <c r="BD6" i="11"/>
  <c r="BE5" i="11"/>
  <c r="BE6" i="15" l="1"/>
  <c r="BF5" i="15"/>
  <c r="BE4" i="15"/>
  <c r="BE6" i="14"/>
  <c r="BF5" i="14"/>
  <c r="BE4" i="14"/>
  <c r="BE6" i="13"/>
  <c r="BF5" i="13"/>
  <c r="BE4" i="13"/>
  <c r="BE4" i="11"/>
  <c r="BF5" i="11"/>
  <c r="BE6" i="11"/>
  <c r="BF6" i="15" l="1"/>
  <c r="BG5" i="15"/>
  <c r="BF6" i="14"/>
  <c r="BG5" i="14"/>
  <c r="BF6" i="13"/>
  <c r="BG5" i="13"/>
  <c r="BF6" i="11"/>
  <c r="BG5" i="11"/>
  <c r="BG6" i="15" l="1"/>
  <c r="BH5" i="15"/>
  <c r="BG6" i="14"/>
  <c r="BH5" i="14"/>
  <c r="BG6" i="13"/>
  <c r="BH5" i="13"/>
  <c r="BG6" i="11"/>
  <c r="BH5" i="11"/>
  <c r="BI5" i="15" l="1"/>
  <c r="BH6" i="15"/>
  <c r="BH6" i="14"/>
  <c r="BI5" i="14"/>
  <c r="BI5" i="13"/>
  <c r="BH6" i="13"/>
  <c r="BI5" i="11"/>
  <c r="BH6" i="11"/>
  <c r="BJ5" i="15" l="1"/>
  <c r="BI6" i="15"/>
  <c r="BJ5" i="14"/>
  <c r="BI6" i="14"/>
  <c r="BJ5" i="13"/>
  <c r="BI6" i="13"/>
  <c r="BJ5" i="11"/>
  <c r="BI6" i="11"/>
  <c r="BK5" i="15" l="1"/>
  <c r="BK6" i="15" s="1"/>
  <c r="BJ6" i="15"/>
  <c r="BJ6" i="14"/>
  <c r="BK5" i="14"/>
  <c r="BK6" i="14" s="1"/>
  <c r="BK5" i="13"/>
  <c r="BK6" i="13" s="1"/>
  <c r="BJ6" i="13"/>
  <c r="BJ6" i="11"/>
  <c r="BK5" i="11"/>
  <c r="BK6" i="11" s="1"/>
</calcChain>
</file>

<file path=xl/sharedStrings.xml><?xml version="1.0" encoding="utf-8"?>
<sst xmlns="http://schemas.openxmlformats.org/spreadsheetml/2006/main" count="124" uniqueCount="21">
  <si>
    <t>Display Week:</t>
  </si>
  <si>
    <t>DAYS</t>
  </si>
  <si>
    <t xml:space="preserve">Opens </t>
  </si>
  <si>
    <t>Closes</t>
  </si>
  <si>
    <t>Grant Opportunity Name</t>
  </si>
  <si>
    <t>JANUARY</t>
  </si>
  <si>
    <t>FEBRUARY</t>
  </si>
  <si>
    <t>MARCH</t>
  </si>
  <si>
    <t>APRIL</t>
  </si>
  <si>
    <t>Grant Program Start: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</si>
  <si>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</si>
  <si>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</si>
  <si>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</si>
  <si>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</si>
  <si>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</si>
  <si>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</si>
  <si>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</si>
  <si>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</si>
  <si>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STATUS</t>
  </si>
  <si>
    <t>GRANT OPPORTUNITIES</t>
  </si>
  <si>
    <t>Example Grant Opportunity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</si>
</sst>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(* #,##0_);_(* \(#,##0\);_(* &quot;-&quot;_);_(@_)"/>
    <numFmt numFmtId="165" formatCode="_(* #,##0.00_);_(* \(#,##0.00\);_(* &quot;-&quot;??_);_(@_)"/>
    <numFmt numFmtId="166" formatCode="_-&quot;£&quot;* #,##0_-;\-&quot;£&quot;* #,##0_-;_-&quot;£&quot;* &quot;-&quot;_-;_-@_-"/>
    <numFmt numFmtId="167" formatCode="_-&quot;£&quot;* #,##0.00_-;\-&quot;£&quot;* #,##0.00_-;_-&quot;£&quot;* &quot;-&quot;??_-;_-@_-"/>
    <numFmt numFmtId="168" formatCode="m/d/yy;@"/>
    <numFmt numFmtId="169" formatCode="d/m/yy;@"/>
    <numFmt numFmtId="170" formatCode="ddd\,\ d/m/yyyy"/>
    <numFmt numFmtId="171" formatCode="d\ mmm\ yyyy"/>
    <numFmt numFmtId="172" formatCode="d"/>
  </numFmts>
  <fonts count="33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b/>
      <sz val="11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6"/>
      <color theme="1"/>
      <name val="Clarika Geometric Medium"/>
    </font>
    <font>
      <sz val="11"/>
      <color theme="0"/>
      <name val="Montserrat"/>
      <family val="3"/>
    </font>
    <font>
      <b/>
      <sz val="9"/>
      <color theme="0"/>
      <name val="Montserrat"/>
      <family val="3"/>
    </font>
    <font>
      <sz val="8"/>
      <color theme="0"/>
      <name val="Montserrat"/>
      <family val="3"/>
    </font>
    <font>
      <sz val="11"/>
      <color theme="1"/>
      <name val="Montserrat"/>
      <family val="3"/>
    </font>
    <font>
      <sz val="11"/>
      <name val="Montserrat"/>
      <family val="3"/>
    </font>
    <font>
      <b/>
      <sz val="11"/>
      <color theme="1"/>
      <name val="Montserrat"/>
      <family val="3"/>
    </font>
    <font>
      <sz val="10"/>
      <color theme="1"/>
      <name val="Montserrat"/>
      <family val="3"/>
    </font>
    <font>
      <sz val="10"/>
      <name val="Montserrat"/>
      <family val="3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CCD81"/>
        <bgColor indexed="64"/>
      </patternFill>
    </fill>
    <fill>
      <patternFill patternType="solid">
        <fgColor rgb="FF5DABB8"/>
        <bgColor theme="4"/>
      </patternFill>
    </fill>
    <fill>
      <patternFill patternType="solid">
        <fgColor rgb="FF5DABB8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10" fillId="0" borderId="0"/>
    <xf numFmtId="165" fontId="4" fillId="0" borderId="3" applyFont="0" applyFill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Protection="0">
      <alignment vertical="top"/>
    </xf>
    <xf numFmtId="0" fontId="4" fillId="0" borderId="0" applyNumberFormat="0" applyFill="0" applyProtection="0">
      <alignment horizontal="right" indent="1"/>
    </xf>
    <xf numFmtId="170" fontId="4" fillId="0" borderId="3">
      <alignment horizontal="center" vertical="center"/>
    </xf>
    <xf numFmtId="168" fontId="4" fillId="0" borderId="2" applyFill="0">
      <alignment horizontal="center" vertical="center"/>
    </xf>
    <xf numFmtId="0" fontId="4" fillId="0" borderId="2" applyFill="0">
      <alignment horizontal="center" vertical="center"/>
    </xf>
    <xf numFmtId="0" fontId="4" fillId="0" borderId="2" applyFill="0">
      <alignment horizontal="left" vertical="center" indent="2"/>
    </xf>
    <xf numFmtId="0" fontId="1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4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3"/>
    <xf numFmtId="0" fontId="10" fillId="0" borderId="0" xfId="3" applyAlignment="1">
      <alignment wrapText="1"/>
    </xf>
    <xf numFmtId="0" fontId="9" fillId="0" borderId="0" xfId="1" applyFont="1" applyProtection="1">
      <alignment vertical="top"/>
    </xf>
    <xf numFmtId="0" fontId="7" fillId="0" borderId="0" xfId="5" applyAlignment="1">
      <alignment horizontal="left"/>
    </xf>
    <xf numFmtId="172" fontId="6" fillId="2" borderId="6" xfId="0" applyNumberFormat="1" applyFont="1" applyFill="1" applyBorder="1" applyAlignment="1">
      <alignment horizontal="center" vertical="center"/>
    </xf>
    <xf numFmtId="172" fontId="6" fillId="2" borderId="0" xfId="0" applyNumberFormat="1" applyFont="1" applyFill="1" applyAlignment="1">
      <alignment horizontal="center" vertical="center"/>
    </xf>
    <xf numFmtId="172" fontId="6" fillId="2" borderId="7" xfId="0" applyNumberFormat="1" applyFont="1" applyFill="1" applyBorder="1" applyAlignment="1">
      <alignment horizontal="center" vertical="center"/>
    </xf>
    <xf numFmtId="0" fontId="23" fillId="0" borderId="0" xfId="6" applyFont="1"/>
    <xf numFmtId="0" fontId="24" fillId="0" borderId="0" xfId="3" applyFont="1" applyAlignment="1">
      <alignment wrapText="1"/>
    </xf>
    <xf numFmtId="0" fontId="25" fillId="36" borderId="1" xfId="0" applyFont="1" applyFill="1" applyBorder="1" applyAlignment="1">
      <alignment horizontal="left" vertical="center" indent="1"/>
    </xf>
    <xf numFmtId="0" fontId="25" fillId="36" borderId="1" xfId="0" applyFont="1" applyFill="1" applyBorder="1" applyAlignment="1">
      <alignment horizontal="center" vertical="center" wrapText="1"/>
    </xf>
    <xf numFmtId="0" fontId="26" fillId="37" borderId="8" xfId="0" applyFont="1" applyFill="1" applyBorder="1" applyAlignment="1">
      <alignment horizontal="center" vertical="center" shrinkToFit="1"/>
    </xf>
    <xf numFmtId="0" fontId="24" fillId="34" borderId="0" xfId="3" applyFont="1" applyFill="1"/>
    <xf numFmtId="0" fontId="27" fillId="34" borderId="2" xfId="12" applyFont="1" applyFill="1">
      <alignment horizontal="left" vertical="center" indent="2"/>
    </xf>
    <xf numFmtId="9" fontId="28" fillId="34" borderId="2" xfId="2" applyFont="1" applyFill="1" applyBorder="1" applyAlignment="1">
      <alignment horizontal="center" vertical="center"/>
    </xf>
    <xf numFmtId="0" fontId="28" fillId="34" borderId="2" xfId="0" applyFont="1" applyFill="1" applyBorder="1" applyAlignment="1">
      <alignment horizontal="center" vertical="center"/>
    </xf>
    <xf numFmtId="0" fontId="27" fillId="34" borderId="9" xfId="0" applyFont="1" applyFill="1" applyBorder="1" applyAlignment="1">
      <alignment vertical="center"/>
    </xf>
    <xf numFmtId="0" fontId="27" fillId="34" borderId="9" xfId="0" applyFont="1" applyFill="1" applyBorder="1" applyAlignment="1">
      <alignment horizontal="right" vertical="center"/>
    </xf>
    <xf numFmtId="0" fontId="24" fillId="35" borderId="0" xfId="3" applyFont="1" applyFill="1" applyAlignment="1">
      <alignment wrapText="1"/>
    </xf>
    <xf numFmtId="0" fontId="29" fillId="35" borderId="2" xfId="0" applyFont="1" applyFill="1" applyBorder="1" applyAlignment="1">
      <alignment horizontal="left" vertical="center" indent="1"/>
    </xf>
    <xf numFmtId="9" fontId="28" fillId="35" borderId="2" xfId="2" applyFont="1" applyFill="1" applyBorder="1" applyAlignment="1">
      <alignment horizontal="center" vertical="center"/>
    </xf>
    <xf numFmtId="169" fontId="27" fillId="35" borderId="2" xfId="0" applyNumberFormat="1" applyFont="1" applyFill="1" applyBorder="1" applyAlignment="1">
      <alignment horizontal="center" vertical="center"/>
    </xf>
    <xf numFmtId="169" fontId="28" fillId="35" borderId="2" xfId="0" applyNumberFormat="1" applyFont="1" applyFill="1" applyBorder="1" applyAlignment="1">
      <alignment horizontal="center" vertical="center"/>
    </xf>
    <xf numFmtId="0" fontId="28" fillId="35" borderId="2" xfId="0" applyFont="1" applyFill="1" applyBorder="1" applyAlignment="1">
      <alignment horizontal="center" vertical="center"/>
    </xf>
    <xf numFmtId="0" fontId="27" fillId="35" borderId="9" xfId="0" applyFont="1" applyFill="1" applyBorder="1" applyAlignment="1">
      <alignment vertical="center"/>
    </xf>
    <xf numFmtId="0" fontId="24" fillId="34" borderId="0" xfId="3" applyFont="1" applyFill="1" applyAlignment="1">
      <alignment wrapText="1"/>
    </xf>
    <xf numFmtId="0" fontId="24" fillId="35" borderId="0" xfId="3" applyFont="1" applyFill="1"/>
    <xf numFmtId="0" fontId="27" fillId="34" borderId="2" xfId="12" applyFont="1" applyFill="1" applyAlignment="1">
      <alignment horizontal="left" vertical="center" wrapText="1" indent="2"/>
    </xf>
    <xf numFmtId="0" fontId="0" fillId="38" borderId="0" xfId="0" applyFill="1"/>
    <xf numFmtId="0" fontId="27" fillId="38" borderId="0" xfId="0" applyFont="1" applyFill="1"/>
    <xf numFmtId="0" fontId="0" fillId="38" borderId="0" xfId="0" applyFill="1" applyAlignment="1">
      <alignment vertical="center"/>
    </xf>
    <xf numFmtId="0" fontId="0" fillId="0" borderId="10" xfId="0" applyBorder="1"/>
    <xf numFmtId="171" fontId="0" fillId="2" borderId="4" xfId="0" applyNumberFormat="1" applyFill="1" applyBorder="1" applyAlignment="1">
      <alignment horizontal="left" vertical="center" wrapText="1" indent="1"/>
    </xf>
    <xf numFmtId="171" fontId="0" fillId="2" borderId="1" xfId="0" applyNumberFormat="1" applyFill="1" applyBorder="1" applyAlignment="1">
      <alignment horizontal="left" vertical="center" wrapText="1" indent="1"/>
    </xf>
    <xf numFmtId="171" fontId="0" fillId="2" borderId="5" xfId="0" applyNumberFormat="1" applyFill="1" applyBorder="1" applyAlignment="1">
      <alignment horizontal="left" vertical="center" wrapText="1" indent="1"/>
    </xf>
    <xf numFmtId="0" fontId="4" fillId="0" borderId="0" xfId="8" applyAlignment="1">
      <alignment horizontal="right"/>
    </xf>
    <xf numFmtId="0" fontId="4" fillId="0" borderId="7" xfId="8" applyBorder="1" applyAlignment="1">
      <alignment horizontal="right"/>
    </xf>
    <xf numFmtId="170" fontId="4" fillId="0" borderId="3" xfId="9">
      <alignment horizontal="center" vertical="center"/>
    </xf>
    <xf numFmtId="14" fontId="30" fillId="34" borderId="2" xfId="10" applyNumberFormat="1" applyFont="1" applyFill="1">
      <alignment horizontal="center" vertical="center"/>
    </xf>
    <xf numFmtId="169" fontId="30" fillId="35" borderId="2" xfId="0" applyNumberFormat="1" applyFont="1" applyFill="1" applyBorder="1" applyAlignment="1">
      <alignment horizontal="center" vertical="center"/>
    </xf>
    <xf numFmtId="169" fontId="31" fillId="35" borderId="2" xfId="0" applyNumberFormat="1" applyFont="1" applyFill="1" applyBorder="1" applyAlignment="1">
      <alignment horizontal="center" vertical="center"/>
    </xf>
    <xf numFmtId="169" fontId="30" fillId="34" borderId="2" xfId="10" applyNumberFormat="1" applyFont="1" applyFill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/>
  </cellXfs>
  <cellStyles count="54">
    <cellStyle name="20% - Accent1" xfId="31" builtinId="30" customBuiltin="1"/>
    <cellStyle name="20% - Accent2" xfId="35" builtinId="34" customBuiltin="1"/>
    <cellStyle name="20% - Accent3" xfId="39" builtinId="38" customBuiltin="1"/>
    <cellStyle name="20% - Accent4" xfId="43" builtinId="42" customBuiltin="1"/>
    <cellStyle name="20% - Accent5" xfId="47" builtinId="46" customBuiltin="1"/>
    <cellStyle name="20% - Accent6" xfId="51" builtinId="50" customBuiltin="1"/>
    <cellStyle name="40% - Accent1" xfId="32" builtinId="31" customBuiltin="1"/>
    <cellStyle name="40% - Accent2" xfId="36" builtinId="35" customBuiltin="1"/>
    <cellStyle name="40% - Accent3" xfId="40" builtinId="39" customBuiltin="1"/>
    <cellStyle name="40% - Accent4" xfId="44" builtinId="43" customBuiltin="1"/>
    <cellStyle name="40% - Accent5" xfId="48" builtinId="47" customBuiltin="1"/>
    <cellStyle name="40% - Accent6" xfId="52" builtinId="51" customBuiltin="1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4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Date" xfId="10" xr:uid="{00000000-0005-0000-0000-000001000000}"/>
    <cellStyle name="Explanatory Text" xfId="28" builtinId="53" customBuiltin="1"/>
    <cellStyle name="Followed Hyperlink" xfId="13" builtinId="9" customBuiltin="1"/>
    <cellStyle name="Good" xfId="18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17" builtinId="19" customBuiltin="1"/>
    <cellStyle name="Hyperlink" xfId="1" builtinId="8" customBuiltin="1"/>
    <cellStyle name="Input" xfId="21" builtinId="20" customBuiltin="1"/>
    <cellStyle name="Linked Cell" xfId="24" builtinId="24" customBuiltin="1"/>
    <cellStyle name="Name" xfId="11" xr:uid="{00000000-0005-0000-0000-000006000000}"/>
    <cellStyle name="Neutral" xfId="20" builtinId="28" customBuiltin="1"/>
    <cellStyle name="Normal" xfId="0" builtinId="0" customBuiltin="1"/>
    <cellStyle name="Note" xfId="27" builtinId="10" customBuiltin="1"/>
    <cellStyle name="Output" xfId="22" builtinId="21" customBuiltin="1"/>
    <cellStyle name="Percent" xfId="2" builtinId="5" customBuiltin="1"/>
    <cellStyle name="Project Start" xfId="9" xr:uid="{00000000-0005-0000-0000-000009000000}"/>
    <cellStyle name="Task" xfId="12" xr:uid="{00000000-0005-0000-0000-00000A000000}"/>
    <cellStyle name="Title" xfId="5" builtinId="15" customBuiltin="1"/>
    <cellStyle name="Total" xfId="29" builtinId="25" customBuiltin="1"/>
    <cellStyle name="Warning Text" xfId="26" builtinId="11" customBuiltin="1"/>
    <cellStyle name="zHiddenText" xfId="3" xr:uid="{00000000-0005-0000-0000-00000C000000}"/>
  </cellStyles>
  <dxfs count="129">
    <dxf>
      <fill>
        <patternFill>
          <bgColor rgb="FF4A6F9C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4678E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2648A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4678E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A6F9C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4678E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2648A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4678E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A6F9C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4678E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2648A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4678E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A6F9C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4678E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215881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2648A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44678E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128"/>
      <tableStyleElement type="headerRow" dxfId="127"/>
      <tableStyleElement type="totalRow" dxfId="126"/>
      <tableStyleElement type="firstColumn" dxfId="125"/>
      <tableStyleElement type="lastColumn" dxfId="124"/>
      <tableStyleElement type="firstRowStripe" dxfId="123"/>
      <tableStyleElement type="secondRowStripe" dxfId="122"/>
      <tableStyleElement type="firstColumnStripe" dxfId="121"/>
      <tableStyleElement type="secondColumnStripe" dxfId="1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FFFF"/>
      <color rgb="FFFCCD81"/>
      <color rgb="FF5DABB8"/>
      <color rgb="FFFCDD81"/>
      <color rgb="FF215881"/>
      <color rgb="FF44678E"/>
      <color rgb="FF3969AD"/>
      <color rgb="FF42648A"/>
      <color rgb="FF000000"/>
      <color rgb="FF4A6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293518</xdr:colOff>
      <xdr:row>54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24AF6A-DE71-3A57-610E-BA45554BF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71918" cy="1010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101600</xdr:rowOff>
    </xdr:from>
    <xdr:to>
      <xdr:col>1</xdr:col>
      <xdr:colOff>2406650</xdr:colOff>
      <xdr:row>1</xdr:row>
      <xdr:rowOff>19057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E518D0-2B46-41B6-A03C-47ED6CDAB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01600"/>
          <a:ext cx="2571750" cy="10985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101600</xdr:rowOff>
    </xdr:from>
    <xdr:to>
      <xdr:col>1</xdr:col>
      <xdr:colOff>2406650</xdr:colOff>
      <xdr:row>1</xdr:row>
      <xdr:rowOff>19057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578587-ACE8-48A6-89EE-15E478508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01600"/>
          <a:ext cx="2571750" cy="10985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101600</xdr:rowOff>
    </xdr:from>
    <xdr:to>
      <xdr:col>1</xdr:col>
      <xdr:colOff>2406650</xdr:colOff>
      <xdr:row>1</xdr:row>
      <xdr:rowOff>19057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3A4C86-42F1-4E21-AFB6-35C796B88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01600"/>
          <a:ext cx="2571750" cy="10985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101600</xdr:rowOff>
    </xdr:from>
    <xdr:to>
      <xdr:col>1</xdr:col>
      <xdr:colOff>2406650</xdr:colOff>
      <xdr:row>1</xdr:row>
      <xdr:rowOff>19057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DC4B6-5FA1-4A13-A006-843067C60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01600"/>
          <a:ext cx="2571750" cy="10985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EC52-3287-4534-8B69-E2FEEB7F0AEE}">
  <dimension ref="A1"/>
  <sheetViews>
    <sheetView tabSelected="1" workbookViewId="0">
      <selection activeCell="B59" sqref="B59"/>
    </sheetView>
  </sheetViews>
  <sheetFormatPr defaultRowHeight="14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1">
    <pageSetUpPr fitToPage="1"/>
  </sheetPr>
  <dimension ref="A1:BK70"/>
  <sheetViews>
    <sheetView showGridLines="0" showRuler="0" zoomScaleNormal="100" zoomScalePageLayoutView="70" workbookViewId="0">
      <pane ySplit="6" topLeftCell="A7" activePane="bottomLeft" state="frozen"/>
      <selection pane="bottomLeft" activeCell="B8" sqref="B8"/>
    </sheetView>
  </sheetViews>
  <sheetFormatPr defaultColWidth="8.81640625" defaultRowHeight="30" customHeight="1"/>
  <cols>
    <col min="1" max="1" width="5.453125" style="7" customWidth="1"/>
    <col min="2" max="2" width="43.81640625" customWidth="1"/>
    <col min="3" max="3" width="10.6328125" customWidth="1"/>
    <col min="4" max="4" width="11.453125" style="3" customWidth="1"/>
    <col min="5" max="5" width="11.7265625" customWidth="1"/>
    <col min="6" max="6" width="2.6328125" customWidth="1"/>
    <col min="7" max="7" width="6.1796875" hidden="1" customWidth="1"/>
    <col min="8" max="63" width="2.453125" customWidth="1"/>
    <col min="64" max="67" width="8.81640625" style="35"/>
    <col min="68" max="69" width="10.36328125" style="35"/>
    <col min="70" max="16384" width="8.81640625" style="35"/>
  </cols>
  <sheetData>
    <row r="1" spans="1:63" ht="93" customHeight="1">
      <c r="A1" s="8"/>
      <c r="B1" s="10"/>
      <c r="C1" s="1"/>
      <c r="D1" s="2"/>
      <c r="E1" s="6"/>
      <c r="G1" s="1"/>
      <c r="H1" s="5"/>
    </row>
    <row r="2" spans="1:63" ht="30" customHeight="1">
      <c r="B2" s="14"/>
      <c r="H2" s="9"/>
    </row>
    <row r="3" spans="1:63" ht="30" customHeight="1">
      <c r="B3" s="42" t="s">
        <v>9</v>
      </c>
      <c r="C3" s="43"/>
      <c r="D3" s="44">
        <v>44927</v>
      </c>
      <c r="E3" s="44"/>
    </row>
    <row r="4" spans="1:63" ht="30" customHeight="1">
      <c r="A4" s="8"/>
      <c r="B4" s="42" t="s">
        <v>0</v>
      </c>
      <c r="C4" s="43"/>
      <c r="D4" s="4">
        <v>1</v>
      </c>
      <c r="H4" s="39">
        <f>H5</f>
        <v>44928</v>
      </c>
      <c r="I4" s="40"/>
      <c r="J4" s="40"/>
      <c r="K4" s="40"/>
      <c r="L4" s="40"/>
      <c r="M4" s="40"/>
      <c r="N4" s="41"/>
      <c r="O4" s="39">
        <f>O5</f>
        <v>44935</v>
      </c>
      <c r="P4" s="40"/>
      <c r="Q4" s="40"/>
      <c r="R4" s="40"/>
      <c r="S4" s="40"/>
      <c r="T4" s="40"/>
      <c r="U4" s="41"/>
      <c r="V4" s="39">
        <f>V5</f>
        <v>44942</v>
      </c>
      <c r="W4" s="40"/>
      <c r="X4" s="40"/>
      <c r="Y4" s="40"/>
      <c r="Z4" s="40"/>
      <c r="AA4" s="40"/>
      <c r="AB4" s="41"/>
      <c r="AC4" s="39">
        <f>AC5</f>
        <v>44949</v>
      </c>
      <c r="AD4" s="40"/>
      <c r="AE4" s="40"/>
      <c r="AF4" s="40"/>
      <c r="AG4" s="40"/>
      <c r="AH4" s="40"/>
      <c r="AI4" s="41"/>
      <c r="AJ4" s="39">
        <f>AJ5</f>
        <v>44956</v>
      </c>
      <c r="AK4" s="40"/>
      <c r="AL4" s="40"/>
      <c r="AM4" s="40"/>
      <c r="AN4" s="40"/>
      <c r="AO4" s="40"/>
      <c r="AP4" s="41"/>
      <c r="AQ4" s="39">
        <f>AQ5</f>
        <v>44963</v>
      </c>
      <c r="AR4" s="40"/>
      <c r="AS4" s="40"/>
      <c r="AT4" s="40"/>
      <c r="AU4" s="40"/>
      <c r="AV4" s="40"/>
      <c r="AW4" s="41"/>
      <c r="AX4" s="39">
        <f>AX5</f>
        <v>44970</v>
      </c>
      <c r="AY4" s="40"/>
      <c r="AZ4" s="40"/>
      <c r="BA4" s="40"/>
      <c r="BB4" s="40"/>
      <c r="BC4" s="40"/>
      <c r="BD4" s="41"/>
      <c r="BE4" s="39">
        <f>BE5</f>
        <v>44977</v>
      </c>
      <c r="BF4" s="40"/>
      <c r="BG4" s="40"/>
      <c r="BH4" s="40"/>
      <c r="BI4" s="40"/>
      <c r="BJ4" s="40"/>
      <c r="BK4" s="41"/>
    </row>
    <row r="5" spans="1:63" ht="15" customHeight="1">
      <c r="A5" s="8"/>
      <c r="B5" s="38"/>
      <c r="C5" s="38"/>
      <c r="D5" s="38"/>
      <c r="E5" s="38"/>
      <c r="F5" s="38"/>
      <c r="H5" s="11">
        <f>Project_Start-WEEKDAY(Project_Start,1)+2+7*(Display_Week-1)</f>
        <v>44928</v>
      </c>
      <c r="I5" s="12">
        <f>H5+1</f>
        <v>44929</v>
      </c>
      <c r="J5" s="12">
        <f t="shared" ref="J5:AW5" si="0">I5+1</f>
        <v>44930</v>
      </c>
      <c r="K5" s="12">
        <f t="shared" si="0"/>
        <v>44931</v>
      </c>
      <c r="L5" s="12">
        <f t="shared" si="0"/>
        <v>44932</v>
      </c>
      <c r="M5" s="12">
        <f t="shared" si="0"/>
        <v>44933</v>
      </c>
      <c r="N5" s="13">
        <f t="shared" si="0"/>
        <v>44934</v>
      </c>
      <c r="O5" s="11">
        <f>N5+1</f>
        <v>44935</v>
      </c>
      <c r="P5" s="12">
        <f>O5+1</f>
        <v>44936</v>
      </c>
      <c r="Q5" s="12">
        <f t="shared" si="0"/>
        <v>44937</v>
      </c>
      <c r="R5" s="12">
        <f t="shared" si="0"/>
        <v>44938</v>
      </c>
      <c r="S5" s="12">
        <f t="shared" si="0"/>
        <v>44939</v>
      </c>
      <c r="T5" s="12">
        <f t="shared" si="0"/>
        <v>44940</v>
      </c>
      <c r="U5" s="13">
        <f t="shared" si="0"/>
        <v>44941</v>
      </c>
      <c r="V5" s="11">
        <f>U5+1</f>
        <v>44942</v>
      </c>
      <c r="W5" s="12">
        <f>V5+1</f>
        <v>44943</v>
      </c>
      <c r="X5" s="12">
        <f t="shared" si="0"/>
        <v>44944</v>
      </c>
      <c r="Y5" s="12">
        <f t="shared" si="0"/>
        <v>44945</v>
      </c>
      <c r="Z5" s="12">
        <f t="shared" si="0"/>
        <v>44946</v>
      </c>
      <c r="AA5" s="12">
        <f t="shared" si="0"/>
        <v>44947</v>
      </c>
      <c r="AB5" s="13">
        <f t="shared" si="0"/>
        <v>44948</v>
      </c>
      <c r="AC5" s="11">
        <f>AB5+1</f>
        <v>44949</v>
      </c>
      <c r="AD5" s="12">
        <f>AC5+1</f>
        <v>44950</v>
      </c>
      <c r="AE5" s="12">
        <f t="shared" si="0"/>
        <v>44951</v>
      </c>
      <c r="AF5" s="12">
        <f t="shared" si="0"/>
        <v>44952</v>
      </c>
      <c r="AG5" s="12">
        <f t="shared" si="0"/>
        <v>44953</v>
      </c>
      <c r="AH5" s="12">
        <f t="shared" si="0"/>
        <v>44954</v>
      </c>
      <c r="AI5" s="13">
        <f t="shared" si="0"/>
        <v>44955</v>
      </c>
      <c r="AJ5" s="11">
        <f>AI5+1</f>
        <v>44956</v>
      </c>
      <c r="AK5" s="12">
        <f>AJ5+1</f>
        <v>44957</v>
      </c>
      <c r="AL5" s="12">
        <f t="shared" si="0"/>
        <v>44958</v>
      </c>
      <c r="AM5" s="12">
        <f t="shared" si="0"/>
        <v>44959</v>
      </c>
      <c r="AN5" s="12">
        <f t="shared" si="0"/>
        <v>44960</v>
      </c>
      <c r="AO5" s="12">
        <f t="shared" si="0"/>
        <v>44961</v>
      </c>
      <c r="AP5" s="13">
        <f t="shared" si="0"/>
        <v>44962</v>
      </c>
      <c r="AQ5" s="11">
        <f>AP5+1</f>
        <v>44963</v>
      </c>
      <c r="AR5" s="12">
        <f>AQ5+1</f>
        <v>44964</v>
      </c>
      <c r="AS5" s="12">
        <f t="shared" si="0"/>
        <v>44965</v>
      </c>
      <c r="AT5" s="12">
        <f t="shared" si="0"/>
        <v>44966</v>
      </c>
      <c r="AU5" s="12">
        <f t="shared" si="0"/>
        <v>44967</v>
      </c>
      <c r="AV5" s="12">
        <f t="shared" si="0"/>
        <v>44968</v>
      </c>
      <c r="AW5" s="13">
        <f t="shared" si="0"/>
        <v>44969</v>
      </c>
      <c r="AX5" s="11">
        <f>AW5+1</f>
        <v>44970</v>
      </c>
      <c r="AY5" s="12">
        <f>AX5+1</f>
        <v>44971</v>
      </c>
      <c r="AZ5" s="12">
        <f t="shared" ref="AZ5:BD5" si="1">AY5+1</f>
        <v>44972</v>
      </c>
      <c r="BA5" s="12">
        <f t="shared" si="1"/>
        <v>44973</v>
      </c>
      <c r="BB5" s="12">
        <f t="shared" si="1"/>
        <v>44974</v>
      </c>
      <c r="BC5" s="12">
        <f t="shared" si="1"/>
        <v>44975</v>
      </c>
      <c r="BD5" s="13">
        <f t="shared" si="1"/>
        <v>44976</v>
      </c>
      <c r="BE5" s="11">
        <f>BD5+1</f>
        <v>44977</v>
      </c>
      <c r="BF5" s="12">
        <f>BE5+1</f>
        <v>44978</v>
      </c>
      <c r="BG5" s="12">
        <f t="shared" ref="BG5:BK5" si="2">BF5+1</f>
        <v>44979</v>
      </c>
      <c r="BH5" s="12">
        <f t="shared" si="2"/>
        <v>44980</v>
      </c>
      <c r="BI5" s="12">
        <f t="shared" si="2"/>
        <v>44981</v>
      </c>
      <c r="BJ5" s="12">
        <f t="shared" si="2"/>
        <v>44982</v>
      </c>
      <c r="BK5" s="13">
        <f t="shared" si="2"/>
        <v>44983</v>
      </c>
    </row>
    <row r="6" spans="1:63" s="36" customFormat="1" ht="30" customHeight="1" thickBot="1">
      <c r="A6" s="15"/>
      <c r="B6" s="16" t="s">
        <v>19</v>
      </c>
      <c r="C6" s="17" t="s">
        <v>18</v>
      </c>
      <c r="D6" s="17" t="s">
        <v>2</v>
      </c>
      <c r="E6" s="17" t="s">
        <v>3</v>
      </c>
      <c r="F6" s="17"/>
      <c r="G6" s="17" t="s">
        <v>1</v>
      </c>
      <c r="H6" s="18" t="str">
        <f t="shared" ref="H6" si="3">LEFT(TEXT(H5,"ddd"),1)</f>
        <v>M</v>
      </c>
      <c r="I6" s="18" t="str">
        <f t="shared" ref="I6:AQ6" si="4">LEFT(TEXT(I5,"ddd"),1)</f>
        <v>T</v>
      </c>
      <c r="J6" s="18" t="str">
        <f t="shared" si="4"/>
        <v>W</v>
      </c>
      <c r="K6" s="18" t="str">
        <f t="shared" si="4"/>
        <v>T</v>
      </c>
      <c r="L6" s="18" t="str">
        <f t="shared" si="4"/>
        <v>F</v>
      </c>
      <c r="M6" s="18" t="str">
        <f t="shared" si="4"/>
        <v>S</v>
      </c>
      <c r="N6" s="18" t="str">
        <f t="shared" si="4"/>
        <v>S</v>
      </c>
      <c r="O6" s="18" t="str">
        <f t="shared" si="4"/>
        <v>M</v>
      </c>
      <c r="P6" s="18" t="str">
        <f t="shared" si="4"/>
        <v>T</v>
      </c>
      <c r="Q6" s="18" t="str">
        <f t="shared" si="4"/>
        <v>W</v>
      </c>
      <c r="R6" s="18" t="str">
        <f t="shared" si="4"/>
        <v>T</v>
      </c>
      <c r="S6" s="18" t="str">
        <f t="shared" si="4"/>
        <v>F</v>
      </c>
      <c r="T6" s="18" t="str">
        <f t="shared" si="4"/>
        <v>S</v>
      </c>
      <c r="U6" s="18" t="str">
        <f t="shared" si="4"/>
        <v>S</v>
      </c>
      <c r="V6" s="18" t="str">
        <f t="shared" si="4"/>
        <v>M</v>
      </c>
      <c r="W6" s="18" t="str">
        <f t="shared" si="4"/>
        <v>T</v>
      </c>
      <c r="X6" s="18" t="str">
        <f t="shared" si="4"/>
        <v>W</v>
      </c>
      <c r="Y6" s="18" t="str">
        <f t="shared" si="4"/>
        <v>T</v>
      </c>
      <c r="Z6" s="18" t="str">
        <f t="shared" si="4"/>
        <v>F</v>
      </c>
      <c r="AA6" s="18" t="str">
        <f t="shared" si="4"/>
        <v>S</v>
      </c>
      <c r="AB6" s="18" t="str">
        <f t="shared" si="4"/>
        <v>S</v>
      </c>
      <c r="AC6" s="18" t="str">
        <f t="shared" si="4"/>
        <v>M</v>
      </c>
      <c r="AD6" s="18" t="str">
        <f t="shared" si="4"/>
        <v>T</v>
      </c>
      <c r="AE6" s="18" t="str">
        <f t="shared" si="4"/>
        <v>W</v>
      </c>
      <c r="AF6" s="18" t="str">
        <f t="shared" si="4"/>
        <v>T</v>
      </c>
      <c r="AG6" s="18" t="str">
        <f t="shared" si="4"/>
        <v>F</v>
      </c>
      <c r="AH6" s="18" t="str">
        <f t="shared" si="4"/>
        <v>S</v>
      </c>
      <c r="AI6" s="18" t="str">
        <f t="shared" si="4"/>
        <v>S</v>
      </c>
      <c r="AJ6" s="18" t="str">
        <f t="shared" si="4"/>
        <v>M</v>
      </c>
      <c r="AK6" s="18" t="str">
        <f t="shared" si="4"/>
        <v>T</v>
      </c>
      <c r="AL6" s="18" t="str">
        <f t="shared" si="4"/>
        <v>W</v>
      </c>
      <c r="AM6" s="18" t="str">
        <f t="shared" si="4"/>
        <v>T</v>
      </c>
      <c r="AN6" s="18" t="str">
        <f t="shared" si="4"/>
        <v>F</v>
      </c>
      <c r="AO6" s="18" t="str">
        <f t="shared" si="4"/>
        <v>S</v>
      </c>
      <c r="AP6" s="18" t="str">
        <f t="shared" si="4"/>
        <v>S</v>
      </c>
      <c r="AQ6" s="18" t="str">
        <f t="shared" si="4"/>
        <v>M</v>
      </c>
      <c r="AR6" s="18" t="str">
        <f t="shared" ref="AR6:BK6" si="5">LEFT(TEXT(AR5,"ddd"),1)</f>
        <v>T</v>
      </c>
      <c r="AS6" s="18" t="str">
        <f t="shared" si="5"/>
        <v>W</v>
      </c>
      <c r="AT6" s="18" t="str">
        <f t="shared" si="5"/>
        <v>T</v>
      </c>
      <c r="AU6" s="18" t="str">
        <f t="shared" si="5"/>
        <v>F</v>
      </c>
      <c r="AV6" s="18" t="str">
        <f t="shared" si="5"/>
        <v>S</v>
      </c>
      <c r="AW6" s="18" t="str">
        <f t="shared" si="5"/>
        <v>S</v>
      </c>
      <c r="AX6" s="18" t="str">
        <f t="shared" si="5"/>
        <v>M</v>
      </c>
      <c r="AY6" s="18" t="str">
        <f t="shared" si="5"/>
        <v>T</v>
      </c>
      <c r="AZ6" s="18" t="str">
        <f t="shared" si="5"/>
        <v>W</v>
      </c>
      <c r="BA6" s="18" t="str">
        <f t="shared" si="5"/>
        <v>T</v>
      </c>
      <c r="BB6" s="18" t="str">
        <f t="shared" si="5"/>
        <v>F</v>
      </c>
      <c r="BC6" s="18" t="str">
        <f t="shared" si="5"/>
        <v>S</v>
      </c>
      <c r="BD6" s="18" t="str">
        <f t="shared" si="5"/>
        <v>S</v>
      </c>
      <c r="BE6" s="18" t="str">
        <f t="shared" si="5"/>
        <v>M</v>
      </c>
      <c r="BF6" s="18" t="str">
        <f t="shared" si="5"/>
        <v>T</v>
      </c>
      <c r="BG6" s="18" t="str">
        <f t="shared" si="5"/>
        <v>W</v>
      </c>
      <c r="BH6" s="18" t="str">
        <f t="shared" si="5"/>
        <v>T</v>
      </c>
      <c r="BI6" s="18" t="str">
        <f t="shared" si="5"/>
        <v>F</v>
      </c>
      <c r="BJ6" s="18" t="str">
        <f t="shared" si="5"/>
        <v>S</v>
      </c>
      <c r="BK6" s="18" t="str">
        <f t="shared" si="5"/>
        <v>S</v>
      </c>
    </row>
    <row r="7" spans="1:63" s="37" customFormat="1" ht="30" customHeight="1" thickBot="1">
      <c r="A7" s="25"/>
      <c r="B7" s="26" t="s">
        <v>5</v>
      </c>
      <c r="C7" s="27"/>
      <c r="D7" s="28"/>
      <c r="E7" s="29"/>
      <c r="F7" s="30"/>
      <c r="G7" s="30" t="str">
        <f t="shared" ref="G7:G66" si="6">IF(OR(ISBLANK(task_start),ISBLANK(task_end)),"",task_end-task_start+1)</f>
        <v/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</row>
    <row r="8" spans="1:63" s="37" customFormat="1" ht="30" customHeight="1" thickBot="1">
      <c r="A8" s="32"/>
      <c r="B8" s="20" t="s">
        <v>20</v>
      </c>
      <c r="C8" s="21">
        <v>0.25</v>
      </c>
      <c r="D8" s="45">
        <v>44947</v>
      </c>
      <c r="E8" s="45">
        <v>44960</v>
      </c>
      <c r="F8" s="22"/>
      <c r="G8" s="22">
        <f t="shared" si="6"/>
        <v>14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4"/>
      <c r="U8" s="24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</row>
    <row r="9" spans="1:63" s="37" customFormat="1" ht="30" customHeight="1" thickBot="1">
      <c r="A9" s="19"/>
      <c r="B9" s="20"/>
      <c r="C9" s="21">
        <v>0</v>
      </c>
      <c r="D9" s="45"/>
      <c r="E9" s="45"/>
      <c r="F9" s="22"/>
      <c r="G9" s="22" t="str">
        <f t="shared" si="6"/>
        <v/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</row>
    <row r="10" spans="1:63" s="37" customFormat="1" ht="30" customHeight="1" thickBot="1">
      <c r="A10" s="19"/>
      <c r="B10" s="20"/>
      <c r="C10" s="21">
        <v>0</v>
      </c>
      <c r="D10" s="45"/>
      <c r="E10" s="45"/>
      <c r="F10" s="22"/>
      <c r="G10" s="22" t="str">
        <f t="shared" si="6"/>
        <v/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</row>
    <row r="11" spans="1:63" s="37" customFormat="1" ht="30" customHeight="1" thickBot="1">
      <c r="A11" s="19"/>
      <c r="B11" s="20"/>
      <c r="C11" s="21">
        <v>0</v>
      </c>
      <c r="D11" s="45"/>
      <c r="E11" s="45"/>
      <c r="F11" s="22"/>
      <c r="G11" s="22" t="str">
        <f t="shared" si="6"/>
        <v/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</row>
    <row r="12" spans="1:63" s="37" customFormat="1" ht="30" customHeight="1" thickBot="1">
      <c r="A12" s="25"/>
      <c r="B12" s="26" t="s">
        <v>6</v>
      </c>
      <c r="C12" s="27"/>
      <c r="D12" s="46"/>
      <c r="E12" s="47"/>
      <c r="F12" s="30"/>
      <c r="G12" s="30" t="str">
        <f t="shared" si="6"/>
        <v/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</row>
    <row r="13" spans="1:63" s="37" customFormat="1" ht="30" customHeight="1" thickBot="1">
      <c r="A13" s="32"/>
      <c r="B13" s="20" t="s">
        <v>4</v>
      </c>
      <c r="C13" s="21">
        <v>0</v>
      </c>
      <c r="D13" s="48"/>
      <c r="E13" s="48"/>
      <c r="F13" s="22"/>
      <c r="G13" s="22" t="str">
        <f t="shared" si="6"/>
        <v/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</row>
    <row r="14" spans="1:63" s="37" customFormat="1" ht="30" customHeight="1" thickBot="1">
      <c r="A14" s="19"/>
      <c r="B14" s="20"/>
      <c r="C14" s="21">
        <v>0</v>
      </c>
      <c r="D14" s="45"/>
      <c r="E14" s="48"/>
      <c r="F14" s="22"/>
      <c r="G14" s="22" t="str">
        <f t="shared" si="6"/>
        <v/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4"/>
      <c r="U14" s="24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</row>
    <row r="15" spans="1:63" s="37" customFormat="1" ht="30" customHeight="1" thickBot="1">
      <c r="A15" s="19"/>
      <c r="B15" s="20"/>
      <c r="C15" s="21">
        <v>0</v>
      </c>
      <c r="D15" s="48"/>
      <c r="E15" s="48"/>
      <c r="F15" s="22"/>
      <c r="G15" s="22" t="str">
        <f t="shared" si="6"/>
        <v/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63" s="37" customFormat="1" ht="30" customHeight="1" thickBot="1">
      <c r="A16" s="19"/>
      <c r="B16" s="20"/>
      <c r="C16" s="21">
        <v>0</v>
      </c>
      <c r="D16" s="48"/>
      <c r="E16" s="48"/>
      <c r="F16" s="22"/>
      <c r="G16" s="22" t="str">
        <f t="shared" si="6"/>
        <v/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4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</row>
    <row r="17" spans="1:63" s="37" customFormat="1" ht="30" customHeight="1" thickBot="1">
      <c r="A17" s="33"/>
      <c r="B17" s="26" t="s">
        <v>7</v>
      </c>
      <c r="C17" s="27"/>
      <c r="D17" s="46"/>
      <c r="E17" s="47"/>
      <c r="F17" s="30"/>
      <c r="G17" s="30" t="str">
        <f t="shared" si="6"/>
        <v/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</row>
    <row r="18" spans="1:63" s="37" customFormat="1" ht="70" customHeight="1" thickBot="1">
      <c r="A18" s="19"/>
      <c r="B18" s="34" t="s">
        <v>4</v>
      </c>
      <c r="C18" s="21">
        <v>0</v>
      </c>
      <c r="D18" s="48"/>
      <c r="E18" s="48"/>
      <c r="F18" s="22"/>
      <c r="G18" s="22" t="str">
        <f t="shared" si="6"/>
        <v/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</row>
    <row r="19" spans="1:63" s="37" customFormat="1" ht="30" customHeight="1" thickBot="1">
      <c r="A19" s="19"/>
      <c r="B19" s="20"/>
      <c r="C19" s="21">
        <v>0</v>
      </c>
      <c r="D19" s="48"/>
      <c r="E19" s="48"/>
      <c r="F19" s="22"/>
      <c r="G19" s="22" t="str">
        <f t="shared" si="6"/>
        <v/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</row>
    <row r="20" spans="1:63" s="37" customFormat="1" ht="30" customHeight="1" thickBot="1">
      <c r="A20" s="19"/>
      <c r="B20" s="20"/>
      <c r="C20" s="21">
        <v>0</v>
      </c>
      <c r="D20" s="48"/>
      <c r="E20" s="48"/>
      <c r="F20" s="22"/>
      <c r="G20" s="22" t="str">
        <f t="shared" si="6"/>
        <v/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s="37" customFormat="1" ht="30" customHeight="1" thickBot="1">
      <c r="A21" s="19"/>
      <c r="B21" s="20"/>
      <c r="C21" s="21">
        <v>0</v>
      </c>
      <c r="D21" s="48"/>
      <c r="E21" s="48"/>
      <c r="F21" s="22"/>
      <c r="G21" s="22" t="str">
        <f t="shared" si="6"/>
        <v/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</row>
    <row r="22" spans="1:63" s="37" customFormat="1" ht="30" customHeight="1" thickBot="1">
      <c r="A22" s="33"/>
      <c r="B22" s="26" t="s">
        <v>8</v>
      </c>
      <c r="C22" s="27"/>
      <c r="D22" s="46"/>
      <c r="E22" s="47"/>
      <c r="F22" s="30"/>
      <c r="G22" s="30" t="str">
        <f t="shared" si="6"/>
        <v/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</row>
    <row r="23" spans="1:63" s="37" customFormat="1" ht="30" customHeight="1" thickBot="1">
      <c r="A23" s="19"/>
      <c r="B23" s="20" t="s">
        <v>4</v>
      </c>
      <c r="C23" s="21">
        <v>0</v>
      </c>
      <c r="D23" s="48"/>
      <c r="E23" s="48"/>
      <c r="F23" s="22"/>
      <c r="G23" s="22" t="str">
        <f t="shared" si="6"/>
        <v/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</row>
    <row r="24" spans="1:63" s="37" customFormat="1" ht="30" customHeight="1" thickBot="1">
      <c r="A24" s="19"/>
      <c r="B24" s="20"/>
      <c r="C24" s="21">
        <v>0</v>
      </c>
      <c r="D24" s="48"/>
      <c r="E24" s="48"/>
      <c r="F24" s="22"/>
      <c r="G24" s="22" t="str">
        <f t="shared" si="6"/>
        <v/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s="37" customFormat="1" ht="30" customHeight="1" thickBot="1">
      <c r="A25" s="19"/>
      <c r="B25" s="20"/>
      <c r="C25" s="21">
        <v>0</v>
      </c>
      <c r="D25" s="48"/>
      <c r="E25" s="48"/>
      <c r="F25" s="22"/>
      <c r="G25" s="22" t="str">
        <f t="shared" si="6"/>
        <v/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</row>
    <row r="26" spans="1:63" s="37" customFormat="1" ht="30" customHeight="1" thickBot="1">
      <c r="A26" s="19"/>
      <c r="B26" s="20"/>
      <c r="C26" s="21">
        <v>0</v>
      </c>
      <c r="D26" s="48"/>
      <c r="E26" s="48"/>
      <c r="F26" s="22"/>
      <c r="G26" s="22" t="str">
        <f t="shared" si="6"/>
        <v/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</row>
    <row r="27" spans="1:63" s="37" customFormat="1" ht="30" customHeight="1" thickBot="1">
      <c r="A27" s="33"/>
      <c r="B27" s="26" t="s">
        <v>10</v>
      </c>
      <c r="C27" s="27"/>
      <c r="D27" s="46"/>
      <c r="E27" s="47"/>
      <c r="F27" s="30"/>
      <c r="G27" s="30" t="str">
        <f t="shared" si="6"/>
        <v/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</row>
    <row r="28" spans="1:63" s="37" customFormat="1" ht="30" customHeight="1" thickBot="1">
      <c r="A28" s="19"/>
      <c r="B28" s="20" t="s">
        <v>4</v>
      </c>
      <c r="C28" s="21">
        <v>0</v>
      </c>
      <c r="D28" s="48"/>
      <c r="E28" s="48"/>
      <c r="F28" s="22"/>
      <c r="G28" s="22" t="str">
        <f t="shared" si="6"/>
        <v/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</row>
    <row r="29" spans="1:63" s="37" customFormat="1" ht="30" customHeight="1" thickBot="1">
      <c r="A29" s="19"/>
      <c r="B29" s="20"/>
      <c r="C29" s="21">
        <v>0</v>
      </c>
      <c r="D29" s="48"/>
      <c r="E29" s="48"/>
      <c r="F29" s="22"/>
      <c r="G29" s="22" t="str">
        <f t="shared" si="6"/>
        <v/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</row>
    <row r="30" spans="1:63" s="37" customFormat="1" ht="30" customHeight="1" thickBot="1">
      <c r="A30" s="19"/>
      <c r="B30" s="20"/>
      <c r="C30" s="21">
        <v>0</v>
      </c>
      <c r="D30" s="48"/>
      <c r="E30" s="48"/>
      <c r="F30" s="22"/>
      <c r="G30" s="22" t="str">
        <f t="shared" si="6"/>
        <v/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</row>
    <row r="31" spans="1:63" s="37" customFormat="1" ht="30" customHeight="1" thickBot="1">
      <c r="A31" s="19"/>
      <c r="B31" s="20"/>
      <c r="C31" s="21">
        <v>0</v>
      </c>
      <c r="D31" s="48"/>
      <c r="E31" s="48"/>
      <c r="F31" s="22"/>
      <c r="G31" s="22" t="str">
        <f t="shared" si="6"/>
        <v/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</row>
    <row r="32" spans="1:63" s="37" customFormat="1" ht="30" customHeight="1" thickBot="1">
      <c r="A32" s="33"/>
      <c r="B32" s="26" t="s">
        <v>11</v>
      </c>
      <c r="C32" s="27"/>
      <c r="D32" s="46"/>
      <c r="E32" s="47"/>
      <c r="F32" s="30"/>
      <c r="G32" s="30" t="str">
        <f t="shared" si="6"/>
        <v/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3" s="37" customFormat="1" ht="93" customHeight="1" thickBot="1">
      <c r="A33" s="19"/>
      <c r="B33" s="34" t="s">
        <v>4</v>
      </c>
      <c r="C33" s="21">
        <v>0</v>
      </c>
      <c r="D33" s="48"/>
      <c r="E33" s="48"/>
      <c r="F33" s="22"/>
      <c r="G33" s="22" t="str">
        <f t="shared" si="6"/>
        <v/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</row>
    <row r="34" spans="1:63" s="37" customFormat="1" ht="30" customHeight="1" thickBot="1">
      <c r="A34" s="19"/>
      <c r="B34" s="20"/>
      <c r="C34" s="21">
        <v>0</v>
      </c>
      <c r="D34" s="48"/>
      <c r="E34" s="48"/>
      <c r="F34" s="22"/>
      <c r="G34" s="22" t="str">
        <f t="shared" si="6"/>
        <v/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</row>
    <row r="35" spans="1:63" s="37" customFormat="1" ht="30" customHeight="1" thickBot="1">
      <c r="A35" s="19"/>
      <c r="B35" s="20"/>
      <c r="C35" s="21">
        <v>0</v>
      </c>
      <c r="D35" s="48"/>
      <c r="E35" s="48"/>
      <c r="F35" s="22"/>
      <c r="G35" s="22" t="str">
        <f t="shared" si="6"/>
        <v/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spans="1:63" s="37" customFormat="1" ht="30" customHeight="1" thickBot="1">
      <c r="A36" s="19"/>
      <c r="B36" s="20"/>
      <c r="C36" s="21">
        <v>0</v>
      </c>
      <c r="D36" s="48"/>
      <c r="E36" s="48"/>
      <c r="F36" s="22"/>
      <c r="G36" s="22" t="str">
        <f t="shared" si="6"/>
        <v/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</row>
    <row r="37" spans="1:63" s="37" customFormat="1" ht="30" customHeight="1" thickBot="1">
      <c r="A37" s="33"/>
      <c r="B37" s="26" t="s">
        <v>12</v>
      </c>
      <c r="C37" s="27"/>
      <c r="D37" s="46"/>
      <c r="E37" s="47"/>
      <c r="F37" s="30"/>
      <c r="G37" s="30" t="str">
        <f t="shared" si="6"/>
        <v/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</row>
    <row r="38" spans="1:63" s="37" customFormat="1" ht="62" customHeight="1" thickBot="1">
      <c r="A38" s="19"/>
      <c r="B38" s="34" t="s">
        <v>4</v>
      </c>
      <c r="C38" s="21">
        <v>0</v>
      </c>
      <c r="D38" s="48"/>
      <c r="E38" s="48"/>
      <c r="F38" s="22"/>
      <c r="G38" s="22" t="str">
        <f t="shared" si="6"/>
        <v/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</row>
    <row r="39" spans="1:63" s="37" customFormat="1" ht="30" customHeight="1" thickBot="1">
      <c r="A39" s="19"/>
      <c r="B39" s="20"/>
      <c r="C39" s="21">
        <v>0</v>
      </c>
      <c r="D39" s="48"/>
      <c r="E39" s="48"/>
      <c r="F39" s="22"/>
      <c r="G39" s="22" t="str">
        <f t="shared" si="6"/>
        <v/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</row>
    <row r="40" spans="1:63" s="37" customFormat="1" ht="30" customHeight="1" thickBot="1">
      <c r="A40" s="19"/>
      <c r="B40" s="20"/>
      <c r="C40" s="21">
        <v>0</v>
      </c>
      <c r="D40" s="48"/>
      <c r="E40" s="48"/>
      <c r="F40" s="22"/>
      <c r="G40" s="22" t="str">
        <f t="shared" si="6"/>
        <v/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</row>
    <row r="41" spans="1:63" s="37" customFormat="1" ht="30" customHeight="1" thickBot="1">
      <c r="A41" s="19"/>
      <c r="B41" s="20"/>
      <c r="C41" s="21">
        <v>0</v>
      </c>
      <c r="D41" s="48"/>
      <c r="E41" s="48"/>
      <c r="F41" s="22"/>
      <c r="G41" s="22" t="str">
        <f t="shared" si="6"/>
        <v/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</row>
    <row r="42" spans="1:63" s="37" customFormat="1" ht="30" customHeight="1" thickBot="1">
      <c r="A42" s="33"/>
      <c r="B42" s="26" t="s">
        <v>13</v>
      </c>
      <c r="C42" s="27"/>
      <c r="D42" s="46"/>
      <c r="E42" s="47"/>
      <c r="F42" s="30"/>
      <c r="G42" s="30" t="str">
        <f t="shared" si="6"/>
        <v/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</row>
    <row r="43" spans="1:63" s="37" customFormat="1" ht="87" customHeight="1" thickBot="1">
      <c r="A43" s="19"/>
      <c r="B43" s="34" t="s">
        <v>4</v>
      </c>
      <c r="C43" s="21">
        <v>0</v>
      </c>
      <c r="D43" s="48"/>
      <c r="E43" s="48"/>
      <c r="F43" s="22"/>
      <c r="G43" s="22" t="str">
        <f t="shared" si="6"/>
        <v/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</row>
    <row r="44" spans="1:63" s="37" customFormat="1" ht="30" customHeight="1" thickBot="1">
      <c r="A44" s="19"/>
      <c r="B44" s="20"/>
      <c r="C44" s="21">
        <v>0</v>
      </c>
      <c r="D44" s="48"/>
      <c r="E44" s="48"/>
      <c r="F44" s="22"/>
      <c r="G44" s="22" t="str">
        <f t="shared" si="6"/>
        <v/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</row>
    <row r="45" spans="1:63" s="37" customFormat="1" ht="30" customHeight="1" thickBot="1">
      <c r="A45" s="19"/>
      <c r="B45" s="20"/>
      <c r="C45" s="21">
        <v>0</v>
      </c>
      <c r="D45" s="48"/>
      <c r="E45" s="48"/>
      <c r="F45" s="22"/>
      <c r="G45" s="22" t="str">
        <f t="shared" si="6"/>
        <v/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</row>
    <row r="46" spans="1:63" s="37" customFormat="1" ht="30" customHeight="1" thickBot="1">
      <c r="A46" s="19"/>
      <c r="B46" s="20"/>
      <c r="C46" s="21">
        <v>0</v>
      </c>
      <c r="D46" s="48"/>
      <c r="E46" s="48"/>
      <c r="F46" s="22"/>
      <c r="G46" s="22" t="str">
        <f t="shared" si="6"/>
        <v/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</row>
    <row r="47" spans="1:63" s="37" customFormat="1" ht="30" customHeight="1" thickBot="1">
      <c r="A47" s="33"/>
      <c r="B47" s="26" t="s">
        <v>14</v>
      </c>
      <c r="C47" s="27"/>
      <c r="D47" s="46"/>
      <c r="E47" s="47"/>
      <c r="F47" s="30"/>
      <c r="G47" s="30" t="str">
        <f t="shared" si="6"/>
        <v/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</row>
    <row r="48" spans="1:63" s="37" customFormat="1" ht="30" customHeight="1" thickBot="1">
      <c r="A48" s="19"/>
      <c r="B48" s="20" t="s">
        <v>4</v>
      </c>
      <c r="C48" s="21">
        <v>0</v>
      </c>
      <c r="D48" s="48"/>
      <c r="E48" s="48"/>
      <c r="F48" s="22"/>
      <c r="G48" s="22" t="str">
        <f t="shared" si="6"/>
        <v/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</row>
    <row r="49" spans="1:63" s="37" customFormat="1" ht="30" customHeight="1" thickBot="1">
      <c r="A49" s="19"/>
      <c r="B49" s="20"/>
      <c r="C49" s="21">
        <v>0</v>
      </c>
      <c r="D49" s="48"/>
      <c r="E49" s="48"/>
      <c r="F49" s="22"/>
      <c r="G49" s="22" t="str">
        <f t="shared" si="6"/>
        <v/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</row>
    <row r="50" spans="1:63" s="37" customFormat="1" ht="30" customHeight="1" thickBot="1">
      <c r="A50" s="19"/>
      <c r="B50" s="20"/>
      <c r="C50" s="21">
        <v>0</v>
      </c>
      <c r="D50" s="48"/>
      <c r="E50" s="48"/>
      <c r="F50" s="22"/>
      <c r="G50" s="22" t="str">
        <f t="shared" si="6"/>
        <v/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</row>
    <row r="51" spans="1:63" s="37" customFormat="1" ht="30" customHeight="1" thickBot="1">
      <c r="A51" s="19"/>
      <c r="B51" s="20"/>
      <c r="C51" s="21">
        <v>0</v>
      </c>
      <c r="D51" s="48"/>
      <c r="E51" s="48"/>
      <c r="F51" s="22"/>
      <c r="G51" s="22" t="str">
        <f t="shared" si="6"/>
        <v/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</row>
    <row r="52" spans="1:63" s="37" customFormat="1" ht="30" customHeight="1" thickBot="1">
      <c r="A52" s="33"/>
      <c r="B52" s="26" t="s">
        <v>15</v>
      </c>
      <c r="C52" s="27"/>
      <c r="D52" s="46"/>
      <c r="E52" s="47"/>
      <c r="F52" s="30"/>
      <c r="G52" s="30" t="str">
        <f t="shared" si="6"/>
        <v/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</row>
    <row r="53" spans="1:63" s="37" customFormat="1" ht="77" customHeight="1" thickBot="1">
      <c r="A53" s="19"/>
      <c r="B53" s="34" t="s">
        <v>4</v>
      </c>
      <c r="C53" s="21">
        <v>0</v>
      </c>
      <c r="D53" s="48"/>
      <c r="E53" s="48"/>
      <c r="F53" s="22"/>
      <c r="G53" s="22" t="str">
        <f t="shared" si="6"/>
        <v/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</row>
    <row r="54" spans="1:63" s="37" customFormat="1" ht="30" customHeight="1" thickBot="1">
      <c r="A54" s="19"/>
      <c r="B54" s="20"/>
      <c r="C54" s="21">
        <v>0</v>
      </c>
      <c r="D54" s="48"/>
      <c r="E54" s="48"/>
      <c r="F54" s="22"/>
      <c r="G54" s="22" t="str">
        <f t="shared" si="6"/>
        <v/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</row>
    <row r="55" spans="1:63" s="37" customFormat="1" ht="30" customHeight="1" thickBot="1">
      <c r="A55" s="19"/>
      <c r="B55" s="20"/>
      <c r="C55" s="21">
        <v>0</v>
      </c>
      <c r="D55" s="48"/>
      <c r="E55" s="48"/>
      <c r="F55" s="22"/>
      <c r="G55" s="22" t="str">
        <f t="shared" si="6"/>
        <v/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</row>
    <row r="56" spans="1:63" s="37" customFormat="1" ht="30" customHeight="1" thickBot="1">
      <c r="A56" s="19"/>
      <c r="B56" s="20"/>
      <c r="C56" s="21">
        <v>0</v>
      </c>
      <c r="D56" s="48"/>
      <c r="E56" s="48"/>
      <c r="F56" s="22"/>
      <c r="G56" s="22" t="str">
        <f t="shared" si="6"/>
        <v/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</row>
    <row r="57" spans="1:63" s="37" customFormat="1" ht="30" customHeight="1" thickBot="1">
      <c r="A57" s="33"/>
      <c r="B57" s="26" t="s">
        <v>16</v>
      </c>
      <c r="C57" s="27"/>
      <c r="D57" s="46"/>
      <c r="E57" s="47"/>
      <c r="F57" s="30"/>
      <c r="G57" s="30" t="str">
        <f t="shared" si="6"/>
        <v/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</row>
    <row r="58" spans="1:63" s="37" customFormat="1" ht="30" customHeight="1" thickBot="1">
      <c r="A58" s="19"/>
      <c r="B58" s="20" t="s">
        <v>4</v>
      </c>
      <c r="C58" s="21">
        <v>0</v>
      </c>
      <c r="D58" s="48"/>
      <c r="E58" s="48"/>
      <c r="F58" s="22"/>
      <c r="G58" s="22" t="str">
        <f t="shared" si="6"/>
        <v/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</row>
    <row r="59" spans="1:63" s="37" customFormat="1" ht="30" customHeight="1" thickBot="1">
      <c r="A59" s="19"/>
      <c r="B59" s="20"/>
      <c r="C59" s="21">
        <v>0</v>
      </c>
      <c r="D59" s="48"/>
      <c r="E59" s="48"/>
      <c r="F59" s="22"/>
      <c r="G59" s="22" t="str">
        <f t="shared" si="6"/>
        <v/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</row>
    <row r="60" spans="1:63" s="37" customFormat="1" ht="30" customHeight="1" thickBot="1">
      <c r="A60" s="19"/>
      <c r="B60" s="20"/>
      <c r="C60" s="21">
        <v>0</v>
      </c>
      <c r="D60" s="48"/>
      <c r="E60" s="48"/>
      <c r="F60" s="22"/>
      <c r="G60" s="22" t="str">
        <f t="shared" si="6"/>
        <v/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</row>
    <row r="61" spans="1:63" s="37" customFormat="1" ht="30" customHeight="1" thickBot="1">
      <c r="A61" s="19"/>
      <c r="B61" s="20"/>
      <c r="C61" s="21">
        <v>0</v>
      </c>
      <c r="D61" s="48"/>
      <c r="E61" s="48"/>
      <c r="F61" s="22"/>
      <c r="G61" s="22" t="str">
        <f t="shared" si="6"/>
        <v/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</row>
    <row r="62" spans="1:63" s="37" customFormat="1" ht="30" customHeight="1" thickBot="1">
      <c r="A62" s="33"/>
      <c r="B62" s="26" t="s">
        <v>17</v>
      </c>
      <c r="C62" s="27"/>
      <c r="D62" s="46"/>
      <c r="E62" s="47"/>
      <c r="F62" s="30"/>
      <c r="G62" s="30" t="str">
        <f t="shared" si="6"/>
        <v/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</row>
    <row r="63" spans="1:63" s="37" customFormat="1" ht="30" customHeight="1" thickBot="1">
      <c r="A63" s="19"/>
      <c r="B63" s="20" t="s">
        <v>4</v>
      </c>
      <c r="C63" s="21">
        <v>0</v>
      </c>
      <c r="D63" s="48"/>
      <c r="E63" s="48"/>
      <c r="F63" s="22"/>
      <c r="G63" s="22" t="str">
        <f t="shared" si="6"/>
        <v/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</row>
    <row r="64" spans="1:63" s="37" customFormat="1" ht="30" customHeight="1" thickBot="1">
      <c r="A64" s="19"/>
      <c r="B64" s="20"/>
      <c r="C64" s="21">
        <v>0</v>
      </c>
      <c r="D64" s="48"/>
      <c r="E64" s="48"/>
      <c r="F64" s="22"/>
      <c r="G64" s="22" t="str">
        <f t="shared" si="6"/>
        <v/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</row>
    <row r="65" spans="1:63" s="37" customFormat="1" ht="30" customHeight="1" thickBot="1">
      <c r="A65" s="19"/>
      <c r="B65" s="20"/>
      <c r="C65" s="21">
        <v>0</v>
      </c>
      <c r="D65" s="48"/>
      <c r="E65" s="48"/>
      <c r="F65" s="22"/>
      <c r="G65" s="22" t="str">
        <f t="shared" si="6"/>
        <v/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</row>
    <row r="66" spans="1:63" s="37" customFormat="1" ht="30" customHeight="1" thickBot="1">
      <c r="A66" s="19"/>
      <c r="B66" s="20"/>
      <c r="C66" s="21">
        <v>0</v>
      </c>
      <c r="D66" s="48"/>
      <c r="E66" s="48"/>
      <c r="F66" s="22"/>
      <c r="G66" s="22" t="str">
        <f t="shared" si="6"/>
        <v/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</row>
    <row r="67" spans="1:63" ht="30" customHeight="1">
      <c r="D67" s="49"/>
      <c r="E67" s="50"/>
    </row>
    <row r="68" spans="1:63" ht="30" customHeight="1">
      <c r="D68" s="49"/>
      <c r="E68" s="50"/>
    </row>
    <row r="69" spans="1:63" ht="30" customHeight="1">
      <c r="D69" s="49"/>
      <c r="E69" s="50"/>
    </row>
    <row r="70" spans="1:63" ht="30" customHeight="1">
      <c r="D70" s="49"/>
      <c r="E70" s="50"/>
    </row>
  </sheetData>
  <mergeCells count="12">
    <mergeCell ref="AX4:BD4"/>
    <mergeCell ref="BE4:BK4"/>
    <mergeCell ref="D3:E3"/>
    <mergeCell ref="H4:N4"/>
    <mergeCell ref="O4:U4"/>
    <mergeCell ref="V4:AB4"/>
    <mergeCell ref="AC4:AI4"/>
    <mergeCell ref="B5:F5"/>
    <mergeCell ref="AJ4:AP4"/>
    <mergeCell ref="AQ4:AW4"/>
    <mergeCell ref="B3:C3"/>
    <mergeCell ref="B4:C4"/>
  </mergeCells>
  <conditionalFormatting sqref="C9:C26">
    <cfRule type="dataBar" priority="60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{B0389232-4C98-4A03-AD0E-39F63BAD1F53}</x14:id>
        </ext>
      </extLst>
    </cfRule>
  </conditionalFormatting>
  <conditionalFormatting sqref="H5:BK6 H8:BK26">
    <cfRule type="expression" dxfId="119" priority="79">
      <formula>AND(TODAY()&gt;=H$5,TODAY()&lt;I$5)</formula>
    </cfRule>
  </conditionalFormatting>
  <conditionalFormatting sqref="H8:BK26">
    <cfRule type="expression" dxfId="118" priority="73">
      <formula>AND(task_start&lt;=H$5,ROUNDDOWN((task_end-task_start+1)*task_progress,0)+task_start-1&gt;=H$5)</formula>
    </cfRule>
    <cfRule type="expression" dxfId="117" priority="74" stopIfTrue="1">
      <formula>AND(task_end&gt;=H$5,task_start&lt;I$5)</formula>
    </cfRule>
  </conditionalFormatting>
  <conditionalFormatting sqref="C7">
    <cfRule type="dataBar" priority="4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{792ADDC6-4230-7E4B-A66D-4DD4AE59E657}</x14:id>
        </ext>
      </extLst>
    </cfRule>
  </conditionalFormatting>
  <conditionalFormatting sqref="H7:BK7">
    <cfRule type="expression" dxfId="116" priority="46">
      <formula>AND(TODAY()&gt;=H$5,TODAY()&lt;I$5)</formula>
    </cfRule>
  </conditionalFormatting>
  <conditionalFormatting sqref="H7:BK7">
    <cfRule type="expression" dxfId="115" priority="44">
      <formula>AND(task_start&lt;=H$5,ROUNDDOWN((task_end-task_start+1)*task_progress,0)+task_start-1&gt;=H$5)</formula>
    </cfRule>
    <cfRule type="expression" dxfId="114" priority="45" stopIfTrue="1">
      <formula>AND(task_end&gt;=H$5,task_start&lt;I$5)</formula>
    </cfRule>
  </conditionalFormatting>
  <conditionalFormatting sqref="C27">
    <cfRule type="dataBar" priority="3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{563954BA-689D-DC40-97B4-0B24393097E0}</x14:id>
        </ext>
      </extLst>
    </cfRule>
  </conditionalFormatting>
  <conditionalFormatting sqref="H27:BK31">
    <cfRule type="expression" dxfId="113" priority="42">
      <formula>AND(TODAY()&gt;=H$5,TODAY()&lt;I$5)</formula>
    </cfRule>
  </conditionalFormatting>
  <conditionalFormatting sqref="H27:BK31">
    <cfRule type="expression" dxfId="112" priority="40">
      <formula>AND(task_start&lt;=H$5,ROUNDDOWN((task_end-task_start+1)*task_progress,0)+task_start-1&gt;=H$5)</formula>
    </cfRule>
    <cfRule type="expression" dxfId="111" priority="41" stopIfTrue="1">
      <formula>AND(task_end&gt;=H$5,task_start&lt;I$5)</formula>
    </cfRule>
  </conditionalFormatting>
  <conditionalFormatting sqref="C32">
    <cfRule type="dataBar" priority="3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{7F220553-9CFE-2548-AF29-B3BBA347E7CB}</x14:id>
        </ext>
      </extLst>
    </cfRule>
  </conditionalFormatting>
  <conditionalFormatting sqref="H32:BK36">
    <cfRule type="expression" dxfId="110" priority="38">
      <formula>AND(TODAY()&gt;=H$5,TODAY()&lt;I$5)</formula>
    </cfRule>
  </conditionalFormatting>
  <conditionalFormatting sqref="H32:BK36">
    <cfRule type="expression" dxfId="109" priority="36">
      <formula>AND(task_start&lt;=H$5,ROUNDDOWN((task_end-task_start+1)*task_progress,0)+task_start-1&gt;=H$5)</formula>
    </cfRule>
    <cfRule type="expression" dxfId="108" priority="37" stopIfTrue="1">
      <formula>AND(task_end&gt;=H$5,task_start&lt;I$5)</formula>
    </cfRule>
  </conditionalFormatting>
  <conditionalFormatting sqref="C37">
    <cfRule type="dataBar" priority="3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{34A2699E-B503-2F46-84BA-6832BF801C2E}</x14:id>
        </ext>
      </extLst>
    </cfRule>
  </conditionalFormatting>
  <conditionalFormatting sqref="H37:BK41">
    <cfRule type="expression" dxfId="107" priority="34">
      <formula>AND(TODAY()&gt;=H$5,TODAY()&lt;I$5)</formula>
    </cfRule>
  </conditionalFormatting>
  <conditionalFormatting sqref="H37:BK41">
    <cfRule type="expression" dxfId="106" priority="32">
      <formula>AND(task_start&lt;=H$5,ROUNDDOWN((task_end-task_start+1)*task_progress,0)+task_start-1&gt;=H$5)</formula>
    </cfRule>
    <cfRule type="expression" dxfId="105" priority="33" stopIfTrue="1">
      <formula>AND(task_end&gt;=H$5,task_start&lt;I$5)</formula>
    </cfRule>
  </conditionalFormatting>
  <conditionalFormatting sqref="C42">
    <cfRule type="dataBar" priority="2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{E9E3EF51-C3B4-C341-A541-EEE96814A2D2}</x14:id>
        </ext>
      </extLst>
    </cfRule>
  </conditionalFormatting>
  <conditionalFormatting sqref="H42:BK46">
    <cfRule type="expression" dxfId="104" priority="30">
      <formula>AND(TODAY()&gt;=H$5,TODAY()&lt;I$5)</formula>
    </cfRule>
  </conditionalFormatting>
  <conditionalFormatting sqref="H42:BK46">
    <cfRule type="expression" dxfId="103" priority="28">
      <formula>AND(task_start&lt;=H$5,ROUNDDOWN((task_end-task_start+1)*task_progress,0)+task_start-1&gt;=H$5)</formula>
    </cfRule>
    <cfRule type="expression" dxfId="102" priority="29" stopIfTrue="1">
      <formula>AND(task_end&gt;=H$5,task_start&lt;I$5)</formula>
    </cfRule>
  </conditionalFormatting>
  <conditionalFormatting sqref="C47">
    <cfRule type="dataBar" priority="2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{8271A7D1-BC89-964A-8E3A-28A0F57514E5}</x14:id>
        </ext>
      </extLst>
    </cfRule>
  </conditionalFormatting>
  <conditionalFormatting sqref="H47:BK51">
    <cfRule type="expression" dxfId="101" priority="26">
      <formula>AND(TODAY()&gt;=H$5,TODAY()&lt;I$5)</formula>
    </cfRule>
  </conditionalFormatting>
  <conditionalFormatting sqref="H47:BK51">
    <cfRule type="expression" dxfId="100" priority="24">
      <formula>AND(task_start&lt;=H$5,ROUNDDOWN((task_end-task_start+1)*task_progress,0)+task_start-1&gt;=H$5)</formula>
    </cfRule>
    <cfRule type="expression" dxfId="99" priority="25" stopIfTrue="1">
      <formula>AND(task_end&gt;=H$5,task_start&lt;I$5)</formula>
    </cfRule>
  </conditionalFormatting>
  <conditionalFormatting sqref="C52">
    <cfRule type="dataBar" priority="1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{7EAA4966-A6CA-6242-A640-7DE44848C7BC}</x14:id>
        </ext>
      </extLst>
    </cfRule>
  </conditionalFormatting>
  <conditionalFormatting sqref="H52:BK56">
    <cfRule type="expression" dxfId="98" priority="22">
      <formula>AND(TODAY()&gt;=H$5,TODAY()&lt;I$5)</formula>
    </cfRule>
  </conditionalFormatting>
  <conditionalFormatting sqref="H52:BK56">
    <cfRule type="expression" dxfId="97" priority="20">
      <formula>AND(task_start&lt;=H$5,ROUNDDOWN((task_end-task_start+1)*task_progress,0)+task_start-1&gt;=H$5)</formula>
    </cfRule>
    <cfRule type="expression" dxfId="96" priority="21" stopIfTrue="1">
      <formula>AND(task_end&gt;=H$5,task_start&lt;I$5)</formula>
    </cfRule>
  </conditionalFormatting>
  <conditionalFormatting sqref="C57">
    <cfRule type="dataBar" priority="1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{82976227-0E89-CD40-9988-72D074135307}</x14:id>
        </ext>
      </extLst>
    </cfRule>
  </conditionalFormatting>
  <conditionalFormatting sqref="H57:BK61">
    <cfRule type="expression" dxfId="95" priority="18">
      <formula>AND(TODAY()&gt;=H$5,TODAY()&lt;I$5)</formula>
    </cfRule>
  </conditionalFormatting>
  <conditionalFormatting sqref="H57:BK61">
    <cfRule type="expression" dxfId="94" priority="16">
      <formula>AND(task_start&lt;=H$5,ROUNDDOWN((task_end-task_start+1)*task_progress,0)+task_start-1&gt;=H$5)</formula>
    </cfRule>
    <cfRule type="expression" dxfId="93" priority="17" stopIfTrue="1">
      <formula>AND(task_end&gt;=H$5,task_start&lt;I$5)</formula>
    </cfRule>
  </conditionalFormatting>
  <conditionalFormatting sqref="C62">
    <cfRule type="dataBar" priority="1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{28B64EA2-3C53-C94F-B818-1C505BB6530C}</x14:id>
        </ext>
      </extLst>
    </cfRule>
  </conditionalFormatting>
  <conditionalFormatting sqref="H62:BK66">
    <cfRule type="expression" dxfId="92" priority="14">
      <formula>AND(TODAY()&gt;=H$5,TODAY()&lt;I$5)</formula>
    </cfRule>
  </conditionalFormatting>
  <conditionalFormatting sqref="H62:BK66">
    <cfRule type="expression" dxfId="91" priority="12">
      <formula>AND(task_start&lt;=H$5,ROUNDDOWN((task_end-task_start+1)*task_progress,0)+task_start-1&gt;=H$5)</formula>
    </cfRule>
    <cfRule type="expression" dxfId="90" priority="13">
      <formula>AND(task_end&gt;=H$5,task_start&lt;I$5)</formula>
    </cfRule>
  </conditionalFormatting>
  <conditionalFormatting sqref="C28:C31">
    <cfRule type="dataBar" priority="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{EFEEBCC2-7255-44DE-A7B0-C66CBFD5C30E}</x14:id>
        </ext>
      </extLst>
    </cfRule>
  </conditionalFormatting>
  <conditionalFormatting sqref="C33:C36">
    <cfRule type="dataBar" priority="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{B4722C73-61F5-4570-877E-BF91C70F9817}</x14:id>
        </ext>
      </extLst>
    </cfRule>
  </conditionalFormatting>
  <conditionalFormatting sqref="C38:C41">
    <cfRule type="dataBar" priority="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{25489CEE-9D11-40F9-BAC8-7E4B3187AB45}</x14:id>
        </ext>
      </extLst>
    </cfRule>
  </conditionalFormatting>
  <conditionalFormatting sqref="C43:C46">
    <cfRule type="dataBar" priority="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{E68B1E0A-8ED3-460E-9C65-72433F738E28}</x14:id>
        </ext>
      </extLst>
    </cfRule>
  </conditionalFormatting>
  <conditionalFormatting sqref="C48:C51">
    <cfRule type="dataBar" priority="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{E730579D-30F9-4404-AED6-C62E989249E2}</x14:id>
        </ext>
      </extLst>
    </cfRule>
  </conditionalFormatting>
  <conditionalFormatting sqref="C53:C56">
    <cfRule type="dataBar" priority="4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{120339DE-E8A0-45DF-B1C6-65D8B445B9B0}</x14:id>
        </ext>
      </extLst>
    </cfRule>
  </conditionalFormatting>
  <conditionalFormatting sqref="C58:C61">
    <cfRule type="dataBar" priority="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{F80EB49A-1A55-480E-98AE-9BE901117213}</x14:id>
        </ext>
      </extLst>
    </cfRule>
  </conditionalFormatting>
  <conditionalFormatting sqref="C63:C66">
    <cfRule type="dataBar" priority="2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{BB8AB2A4-E8BA-4A4D-B22A-50E41FBC2F11}</x14:id>
        </ext>
      </extLst>
    </cfRule>
  </conditionalFormatting>
  <conditionalFormatting sqref="C8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{AE1B863E-A0AD-4D97-BC29-C136336E37FA}</x14:id>
        </ext>
      </extLst>
    </cfRule>
  </conditionalFormatting>
  <dataValidations count="1">
    <dataValidation type="whole" operator="greaterThanOrEqual" allowBlank="1" showInputMessage="1" promptTitle="Display Week" prompt="Changing this number will scroll the Gantt Chart view." sqref="D4" xr:uid="{00000000-0002-0000-0000-000000000000}">
      <formula1>1</formula1>
    </dataValidation>
  </dataValidations>
  <printOptions horizontalCentered="1"/>
  <pageMargins left="0.35433070866141736" right="0.35433070866141736" top="0.35433070866141736" bottom="0.51181102362204722" header="0.31496062992125984" footer="0.31496062992125984"/>
  <pageSetup paperSize="9" scale="63" fitToHeight="0" orientation="landscape" r:id="rId1"/>
  <headerFooter differentFirst="1" scaleWithDoc="0">
    <oddFooter>Page &amp;P of &amp;N</oddFooter>
  </headerFooter>
  <rowBreaks count="3" manualBreakCount="3">
    <brk id="21" max="16383" man="1"/>
    <brk id="36" max="16383" man="1"/>
    <brk id="5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89232-4C98-4A03-AD0E-39F63BAD1F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C9:C26</xm:sqref>
        </x14:conditionalFormatting>
        <x14:conditionalFormatting xmlns:xm="http://schemas.microsoft.com/office/excel/2006/main">
          <x14:cfRule type="dataBar" id="{792ADDC6-4230-7E4B-A66D-4DD4AE59E65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C7</xm:sqref>
        </x14:conditionalFormatting>
        <x14:conditionalFormatting xmlns:xm="http://schemas.microsoft.com/office/excel/2006/main">
          <x14:cfRule type="dataBar" id="{563954BA-689D-DC40-97B4-0B24393097E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C27</xm:sqref>
        </x14:conditionalFormatting>
        <x14:conditionalFormatting xmlns:xm="http://schemas.microsoft.com/office/excel/2006/main">
          <x14:cfRule type="dataBar" id="{7F220553-9CFE-2548-AF29-B3BBA347E7C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C32</xm:sqref>
        </x14:conditionalFormatting>
        <x14:conditionalFormatting xmlns:xm="http://schemas.microsoft.com/office/excel/2006/main">
          <x14:cfRule type="dataBar" id="{34A2699E-B503-2F46-84BA-6832BF801C2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C37</xm:sqref>
        </x14:conditionalFormatting>
        <x14:conditionalFormatting xmlns:xm="http://schemas.microsoft.com/office/excel/2006/main">
          <x14:cfRule type="dataBar" id="{E9E3EF51-C3B4-C341-A541-EEE96814A2D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C42</xm:sqref>
        </x14:conditionalFormatting>
        <x14:conditionalFormatting xmlns:xm="http://schemas.microsoft.com/office/excel/2006/main">
          <x14:cfRule type="dataBar" id="{8271A7D1-BC89-964A-8E3A-28A0F57514E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C47</xm:sqref>
        </x14:conditionalFormatting>
        <x14:conditionalFormatting xmlns:xm="http://schemas.microsoft.com/office/excel/2006/main">
          <x14:cfRule type="dataBar" id="{7EAA4966-A6CA-6242-A640-7DE44848C7B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C52</xm:sqref>
        </x14:conditionalFormatting>
        <x14:conditionalFormatting xmlns:xm="http://schemas.microsoft.com/office/excel/2006/main">
          <x14:cfRule type="dataBar" id="{82976227-0E89-CD40-9988-72D07413530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C57</xm:sqref>
        </x14:conditionalFormatting>
        <x14:conditionalFormatting xmlns:xm="http://schemas.microsoft.com/office/excel/2006/main">
          <x14:cfRule type="dataBar" id="{28B64EA2-3C53-C94F-B818-1C505BB6530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C62</xm:sqref>
        </x14:conditionalFormatting>
        <x14:conditionalFormatting xmlns:xm="http://schemas.microsoft.com/office/excel/2006/main">
          <x14:cfRule type="dataBar" id="{EFEEBCC2-7255-44DE-A7B0-C66CBFD5C30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C28:C31</xm:sqref>
        </x14:conditionalFormatting>
        <x14:conditionalFormatting xmlns:xm="http://schemas.microsoft.com/office/excel/2006/main">
          <x14:cfRule type="dataBar" id="{B4722C73-61F5-4570-877E-BF91C70F981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C33:C36</xm:sqref>
        </x14:conditionalFormatting>
        <x14:conditionalFormatting xmlns:xm="http://schemas.microsoft.com/office/excel/2006/main">
          <x14:cfRule type="dataBar" id="{25489CEE-9D11-40F9-BAC8-7E4B3187AB4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C38:C41</xm:sqref>
        </x14:conditionalFormatting>
        <x14:conditionalFormatting xmlns:xm="http://schemas.microsoft.com/office/excel/2006/main">
          <x14:cfRule type="dataBar" id="{E68B1E0A-8ED3-460E-9C65-72433F738E2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C43:C46</xm:sqref>
        </x14:conditionalFormatting>
        <x14:conditionalFormatting xmlns:xm="http://schemas.microsoft.com/office/excel/2006/main">
          <x14:cfRule type="dataBar" id="{E730579D-30F9-4404-AED6-C62E989249E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C48:C51</xm:sqref>
        </x14:conditionalFormatting>
        <x14:conditionalFormatting xmlns:xm="http://schemas.microsoft.com/office/excel/2006/main">
          <x14:cfRule type="dataBar" id="{120339DE-E8A0-45DF-B1C6-65D8B445B9B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C53:C56</xm:sqref>
        </x14:conditionalFormatting>
        <x14:conditionalFormatting xmlns:xm="http://schemas.microsoft.com/office/excel/2006/main">
          <x14:cfRule type="dataBar" id="{F80EB49A-1A55-480E-98AE-9BE90111721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C58:C61</xm:sqref>
        </x14:conditionalFormatting>
        <x14:conditionalFormatting xmlns:xm="http://schemas.microsoft.com/office/excel/2006/main">
          <x14:cfRule type="dataBar" id="{BB8AB2A4-E8BA-4A4D-B22A-50E41FBC2F1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C63:C66</xm:sqref>
        </x14:conditionalFormatting>
        <x14:conditionalFormatting xmlns:xm="http://schemas.microsoft.com/office/excel/2006/main">
          <x14:cfRule type="dataBar" id="{AE1B863E-A0AD-4D97-BC29-C136336E37F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B9A99-82A4-419B-9826-6859350905BD}">
  <sheetPr published="0">
    <pageSetUpPr fitToPage="1"/>
  </sheetPr>
  <dimension ref="A1:BK70"/>
  <sheetViews>
    <sheetView showGridLines="0" showRuler="0" zoomScaleNormal="100" zoomScalePageLayoutView="70" workbookViewId="0">
      <pane ySplit="6" topLeftCell="A7" activePane="bottomLeft" state="frozen"/>
      <selection pane="bottomLeft" activeCell="B8" sqref="B8:E8"/>
    </sheetView>
  </sheetViews>
  <sheetFormatPr defaultColWidth="8.81640625" defaultRowHeight="30" customHeight="1"/>
  <cols>
    <col min="1" max="1" width="5.453125" style="7" customWidth="1"/>
    <col min="2" max="2" width="43.81640625" customWidth="1"/>
    <col min="3" max="3" width="10.6328125" customWidth="1"/>
    <col min="4" max="4" width="11.453125" style="3" customWidth="1"/>
    <col min="5" max="5" width="11.7265625" customWidth="1"/>
    <col min="6" max="6" width="2.6328125" customWidth="1"/>
    <col min="7" max="7" width="6.1796875" hidden="1" customWidth="1"/>
    <col min="8" max="63" width="2.453125" customWidth="1"/>
    <col min="64" max="16384" width="8.81640625" style="35"/>
  </cols>
  <sheetData>
    <row r="1" spans="1:63" ht="93" customHeight="1">
      <c r="A1" s="8"/>
      <c r="B1" s="10"/>
      <c r="C1" s="1"/>
      <c r="D1" s="2"/>
      <c r="E1" s="6"/>
      <c r="G1" s="1"/>
      <c r="H1" s="5"/>
    </row>
    <row r="2" spans="1:63" ht="30" customHeight="1">
      <c r="B2" s="14"/>
      <c r="H2" s="9"/>
    </row>
    <row r="3" spans="1:63" ht="30" customHeight="1">
      <c r="B3" s="42" t="s">
        <v>9</v>
      </c>
      <c r="C3" s="43"/>
      <c r="D3" s="44">
        <v>45292</v>
      </c>
      <c r="E3" s="44"/>
    </row>
    <row r="4" spans="1:63" ht="30" customHeight="1">
      <c r="A4" s="8"/>
      <c r="B4" s="42" t="s">
        <v>0</v>
      </c>
      <c r="C4" s="43"/>
      <c r="D4" s="4">
        <v>1</v>
      </c>
      <c r="H4" s="39">
        <f>H5</f>
        <v>45292</v>
      </c>
      <c r="I4" s="40"/>
      <c r="J4" s="40"/>
      <c r="K4" s="40"/>
      <c r="L4" s="40"/>
      <c r="M4" s="40"/>
      <c r="N4" s="41"/>
      <c r="O4" s="39">
        <f>O5</f>
        <v>45299</v>
      </c>
      <c r="P4" s="40"/>
      <c r="Q4" s="40"/>
      <c r="R4" s="40"/>
      <c r="S4" s="40"/>
      <c r="T4" s="40"/>
      <c r="U4" s="41"/>
      <c r="V4" s="39">
        <f>V5</f>
        <v>45306</v>
      </c>
      <c r="W4" s="40"/>
      <c r="X4" s="40"/>
      <c r="Y4" s="40"/>
      <c r="Z4" s="40"/>
      <c r="AA4" s="40"/>
      <c r="AB4" s="41"/>
      <c r="AC4" s="39">
        <f>AC5</f>
        <v>45313</v>
      </c>
      <c r="AD4" s="40"/>
      <c r="AE4" s="40"/>
      <c r="AF4" s="40"/>
      <c r="AG4" s="40"/>
      <c r="AH4" s="40"/>
      <c r="AI4" s="41"/>
      <c r="AJ4" s="39">
        <f>AJ5</f>
        <v>45320</v>
      </c>
      <c r="AK4" s="40"/>
      <c r="AL4" s="40"/>
      <c r="AM4" s="40"/>
      <c r="AN4" s="40"/>
      <c r="AO4" s="40"/>
      <c r="AP4" s="41"/>
      <c r="AQ4" s="39">
        <f>AQ5</f>
        <v>45327</v>
      </c>
      <c r="AR4" s="40"/>
      <c r="AS4" s="40"/>
      <c r="AT4" s="40"/>
      <c r="AU4" s="40"/>
      <c r="AV4" s="40"/>
      <c r="AW4" s="41"/>
      <c r="AX4" s="39">
        <f>AX5</f>
        <v>45334</v>
      </c>
      <c r="AY4" s="40"/>
      <c r="AZ4" s="40"/>
      <c r="BA4" s="40"/>
      <c r="BB4" s="40"/>
      <c r="BC4" s="40"/>
      <c r="BD4" s="41"/>
      <c r="BE4" s="39">
        <f>BE5</f>
        <v>45341</v>
      </c>
      <c r="BF4" s="40"/>
      <c r="BG4" s="40"/>
      <c r="BH4" s="40"/>
      <c r="BI4" s="40"/>
      <c r="BJ4" s="40"/>
      <c r="BK4" s="41"/>
    </row>
    <row r="5" spans="1:63" ht="15" customHeight="1">
      <c r="A5" s="8"/>
      <c r="B5" s="38"/>
      <c r="C5" s="38"/>
      <c r="D5" s="38"/>
      <c r="E5" s="38"/>
      <c r="F5" s="38"/>
      <c r="H5" s="11">
        <f>Project_Start-WEEKDAY(Project_Start,1)+2+7*(Display_Week-1)</f>
        <v>45292</v>
      </c>
      <c r="I5" s="12">
        <f>H5+1</f>
        <v>45293</v>
      </c>
      <c r="J5" s="12">
        <f t="shared" ref="J5:AW5" si="0">I5+1</f>
        <v>45294</v>
      </c>
      <c r="K5" s="12">
        <f t="shared" si="0"/>
        <v>45295</v>
      </c>
      <c r="L5" s="12">
        <f t="shared" si="0"/>
        <v>45296</v>
      </c>
      <c r="M5" s="12">
        <f t="shared" si="0"/>
        <v>45297</v>
      </c>
      <c r="N5" s="13">
        <f t="shared" si="0"/>
        <v>45298</v>
      </c>
      <c r="O5" s="11">
        <f>N5+1</f>
        <v>45299</v>
      </c>
      <c r="P5" s="12">
        <f>O5+1</f>
        <v>45300</v>
      </c>
      <c r="Q5" s="12">
        <f t="shared" si="0"/>
        <v>45301</v>
      </c>
      <c r="R5" s="12">
        <f t="shared" si="0"/>
        <v>45302</v>
      </c>
      <c r="S5" s="12">
        <f t="shared" si="0"/>
        <v>45303</v>
      </c>
      <c r="T5" s="12">
        <f t="shared" si="0"/>
        <v>45304</v>
      </c>
      <c r="U5" s="13">
        <f t="shared" si="0"/>
        <v>45305</v>
      </c>
      <c r="V5" s="11">
        <f>U5+1</f>
        <v>45306</v>
      </c>
      <c r="W5" s="12">
        <f>V5+1</f>
        <v>45307</v>
      </c>
      <c r="X5" s="12">
        <f t="shared" si="0"/>
        <v>45308</v>
      </c>
      <c r="Y5" s="12">
        <f t="shared" si="0"/>
        <v>45309</v>
      </c>
      <c r="Z5" s="12">
        <f t="shared" si="0"/>
        <v>45310</v>
      </c>
      <c r="AA5" s="12">
        <f t="shared" si="0"/>
        <v>45311</v>
      </c>
      <c r="AB5" s="13">
        <f t="shared" si="0"/>
        <v>45312</v>
      </c>
      <c r="AC5" s="11">
        <f>AB5+1</f>
        <v>45313</v>
      </c>
      <c r="AD5" s="12">
        <f>AC5+1</f>
        <v>45314</v>
      </c>
      <c r="AE5" s="12">
        <f t="shared" si="0"/>
        <v>45315</v>
      </c>
      <c r="AF5" s="12">
        <f t="shared" si="0"/>
        <v>45316</v>
      </c>
      <c r="AG5" s="12">
        <f t="shared" si="0"/>
        <v>45317</v>
      </c>
      <c r="AH5" s="12">
        <f t="shared" si="0"/>
        <v>45318</v>
      </c>
      <c r="AI5" s="13">
        <f t="shared" si="0"/>
        <v>45319</v>
      </c>
      <c r="AJ5" s="11">
        <f>AI5+1</f>
        <v>45320</v>
      </c>
      <c r="AK5" s="12">
        <f>AJ5+1</f>
        <v>45321</v>
      </c>
      <c r="AL5" s="12">
        <f t="shared" si="0"/>
        <v>45322</v>
      </c>
      <c r="AM5" s="12">
        <f t="shared" si="0"/>
        <v>45323</v>
      </c>
      <c r="AN5" s="12">
        <f t="shared" si="0"/>
        <v>45324</v>
      </c>
      <c r="AO5" s="12">
        <f t="shared" si="0"/>
        <v>45325</v>
      </c>
      <c r="AP5" s="13">
        <f t="shared" si="0"/>
        <v>45326</v>
      </c>
      <c r="AQ5" s="11">
        <f>AP5+1</f>
        <v>45327</v>
      </c>
      <c r="AR5" s="12">
        <f>AQ5+1</f>
        <v>45328</v>
      </c>
      <c r="AS5" s="12">
        <f t="shared" si="0"/>
        <v>45329</v>
      </c>
      <c r="AT5" s="12">
        <f t="shared" si="0"/>
        <v>45330</v>
      </c>
      <c r="AU5" s="12">
        <f t="shared" si="0"/>
        <v>45331</v>
      </c>
      <c r="AV5" s="12">
        <f t="shared" si="0"/>
        <v>45332</v>
      </c>
      <c r="AW5" s="13">
        <f t="shared" si="0"/>
        <v>45333</v>
      </c>
      <c r="AX5" s="11">
        <f>AW5+1</f>
        <v>45334</v>
      </c>
      <c r="AY5" s="12">
        <f>AX5+1</f>
        <v>45335</v>
      </c>
      <c r="AZ5" s="12">
        <f t="shared" ref="AZ5:BD5" si="1">AY5+1</f>
        <v>45336</v>
      </c>
      <c r="BA5" s="12">
        <f t="shared" si="1"/>
        <v>45337</v>
      </c>
      <c r="BB5" s="12">
        <f t="shared" si="1"/>
        <v>45338</v>
      </c>
      <c r="BC5" s="12">
        <f t="shared" si="1"/>
        <v>45339</v>
      </c>
      <c r="BD5" s="13">
        <f t="shared" si="1"/>
        <v>45340</v>
      </c>
      <c r="BE5" s="11">
        <f>BD5+1</f>
        <v>45341</v>
      </c>
      <c r="BF5" s="12">
        <f>BE5+1</f>
        <v>45342</v>
      </c>
      <c r="BG5" s="12">
        <f t="shared" ref="BG5:BK5" si="2">BF5+1</f>
        <v>45343</v>
      </c>
      <c r="BH5" s="12">
        <f t="shared" si="2"/>
        <v>45344</v>
      </c>
      <c r="BI5" s="12">
        <f t="shared" si="2"/>
        <v>45345</v>
      </c>
      <c r="BJ5" s="12">
        <f t="shared" si="2"/>
        <v>45346</v>
      </c>
      <c r="BK5" s="13">
        <f t="shared" si="2"/>
        <v>45347</v>
      </c>
    </row>
    <row r="6" spans="1:63" s="36" customFormat="1" ht="30" customHeight="1" thickBot="1">
      <c r="A6" s="15"/>
      <c r="B6" s="16" t="s">
        <v>19</v>
      </c>
      <c r="C6" s="17" t="s">
        <v>18</v>
      </c>
      <c r="D6" s="17" t="s">
        <v>2</v>
      </c>
      <c r="E6" s="17" t="s">
        <v>3</v>
      </c>
      <c r="F6" s="17"/>
      <c r="G6" s="17" t="s">
        <v>1</v>
      </c>
      <c r="H6" s="18" t="str">
        <f t="shared" ref="H6:BK6" si="3">LEFT(TEXT(H5,"ddd"),1)</f>
        <v>M</v>
      </c>
      <c r="I6" s="18" t="str">
        <f t="shared" si="3"/>
        <v>T</v>
      </c>
      <c r="J6" s="18" t="str">
        <f t="shared" si="3"/>
        <v>W</v>
      </c>
      <c r="K6" s="18" t="str">
        <f t="shared" si="3"/>
        <v>T</v>
      </c>
      <c r="L6" s="18" t="str">
        <f t="shared" si="3"/>
        <v>F</v>
      </c>
      <c r="M6" s="18" t="str">
        <f t="shared" si="3"/>
        <v>S</v>
      </c>
      <c r="N6" s="18" t="str">
        <f t="shared" si="3"/>
        <v>S</v>
      </c>
      <c r="O6" s="18" t="str">
        <f t="shared" si="3"/>
        <v>M</v>
      </c>
      <c r="P6" s="18" t="str">
        <f t="shared" si="3"/>
        <v>T</v>
      </c>
      <c r="Q6" s="18" t="str">
        <f t="shared" si="3"/>
        <v>W</v>
      </c>
      <c r="R6" s="18" t="str">
        <f t="shared" si="3"/>
        <v>T</v>
      </c>
      <c r="S6" s="18" t="str">
        <f t="shared" si="3"/>
        <v>F</v>
      </c>
      <c r="T6" s="18" t="str">
        <f t="shared" si="3"/>
        <v>S</v>
      </c>
      <c r="U6" s="18" t="str">
        <f t="shared" si="3"/>
        <v>S</v>
      </c>
      <c r="V6" s="18" t="str">
        <f t="shared" si="3"/>
        <v>M</v>
      </c>
      <c r="W6" s="18" t="str">
        <f t="shared" si="3"/>
        <v>T</v>
      </c>
      <c r="X6" s="18" t="str">
        <f t="shared" si="3"/>
        <v>W</v>
      </c>
      <c r="Y6" s="18" t="str">
        <f t="shared" si="3"/>
        <v>T</v>
      </c>
      <c r="Z6" s="18" t="str">
        <f t="shared" si="3"/>
        <v>F</v>
      </c>
      <c r="AA6" s="18" t="str">
        <f t="shared" si="3"/>
        <v>S</v>
      </c>
      <c r="AB6" s="18" t="str">
        <f t="shared" si="3"/>
        <v>S</v>
      </c>
      <c r="AC6" s="18" t="str">
        <f t="shared" si="3"/>
        <v>M</v>
      </c>
      <c r="AD6" s="18" t="str">
        <f t="shared" si="3"/>
        <v>T</v>
      </c>
      <c r="AE6" s="18" t="str">
        <f t="shared" si="3"/>
        <v>W</v>
      </c>
      <c r="AF6" s="18" t="str">
        <f t="shared" si="3"/>
        <v>T</v>
      </c>
      <c r="AG6" s="18" t="str">
        <f t="shared" si="3"/>
        <v>F</v>
      </c>
      <c r="AH6" s="18" t="str">
        <f t="shared" si="3"/>
        <v>S</v>
      </c>
      <c r="AI6" s="18" t="str">
        <f t="shared" si="3"/>
        <v>S</v>
      </c>
      <c r="AJ6" s="18" t="str">
        <f t="shared" si="3"/>
        <v>M</v>
      </c>
      <c r="AK6" s="18" t="str">
        <f t="shared" si="3"/>
        <v>T</v>
      </c>
      <c r="AL6" s="18" t="str">
        <f t="shared" si="3"/>
        <v>W</v>
      </c>
      <c r="AM6" s="18" t="str">
        <f t="shared" si="3"/>
        <v>T</v>
      </c>
      <c r="AN6" s="18" t="str">
        <f t="shared" si="3"/>
        <v>F</v>
      </c>
      <c r="AO6" s="18" t="str">
        <f t="shared" si="3"/>
        <v>S</v>
      </c>
      <c r="AP6" s="18" t="str">
        <f t="shared" si="3"/>
        <v>S</v>
      </c>
      <c r="AQ6" s="18" t="str">
        <f t="shared" si="3"/>
        <v>M</v>
      </c>
      <c r="AR6" s="18" t="str">
        <f t="shared" si="3"/>
        <v>T</v>
      </c>
      <c r="AS6" s="18" t="str">
        <f t="shared" si="3"/>
        <v>W</v>
      </c>
      <c r="AT6" s="18" t="str">
        <f t="shared" si="3"/>
        <v>T</v>
      </c>
      <c r="AU6" s="18" t="str">
        <f t="shared" si="3"/>
        <v>F</v>
      </c>
      <c r="AV6" s="18" t="str">
        <f t="shared" si="3"/>
        <v>S</v>
      </c>
      <c r="AW6" s="18" t="str">
        <f t="shared" si="3"/>
        <v>S</v>
      </c>
      <c r="AX6" s="18" t="str">
        <f t="shared" si="3"/>
        <v>M</v>
      </c>
      <c r="AY6" s="18" t="str">
        <f t="shared" si="3"/>
        <v>T</v>
      </c>
      <c r="AZ6" s="18" t="str">
        <f t="shared" si="3"/>
        <v>W</v>
      </c>
      <c r="BA6" s="18" t="str">
        <f t="shared" si="3"/>
        <v>T</v>
      </c>
      <c r="BB6" s="18" t="str">
        <f t="shared" si="3"/>
        <v>F</v>
      </c>
      <c r="BC6" s="18" t="str">
        <f t="shared" si="3"/>
        <v>S</v>
      </c>
      <c r="BD6" s="18" t="str">
        <f t="shared" si="3"/>
        <v>S</v>
      </c>
      <c r="BE6" s="18" t="str">
        <f t="shared" si="3"/>
        <v>M</v>
      </c>
      <c r="BF6" s="18" t="str">
        <f t="shared" si="3"/>
        <v>T</v>
      </c>
      <c r="BG6" s="18" t="str">
        <f t="shared" si="3"/>
        <v>W</v>
      </c>
      <c r="BH6" s="18" t="str">
        <f t="shared" si="3"/>
        <v>T</v>
      </c>
      <c r="BI6" s="18" t="str">
        <f t="shared" si="3"/>
        <v>F</v>
      </c>
      <c r="BJ6" s="18" t="str">
        <f t="shared" si="3"/>
        <v>S</v>
      </c>
      <c r="BK6" s="18" t="str">
        <f t="shared" si="3"/>
        <v>S</v>
      </c>
    </row>
    <row r="7" spans="1:63" s="37" customFormat="1" ht="30" customHeight="1" thickBot="1">
      <c r="A7" s="25"/>
      <c r="B7" s="26" t="s">
        <v>5</v>
      </c>
      <c r="C7" s="27"/>
      <c r="D7" s="28"/>
      <c r="E7" s="29"/>
      <c r="F7" s="30"/>
      <c r="G7" s="30" t="str">
        <f t="shared" ref="G7:G66" si="4">IF(OR(ISBLANK(task_start),ISBLANK(task_end)),"",task_end-task_start+1)</f>
        <v/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</row>
    <row r="8" spans="1:63" s="37" customFormat="1" ht="30" customHeight="1" thickBot="1">
      <c r="A8" s="32"/>
      <c r="B8" s="20" t="s">
        <v>20</v>
      </c>
      <c r="C8" s="21">
        <v>0</v>
      </c>
      <c r="D8" s="45">
        <v>45312</v>
      </c>
      <c r="E8" s="45">
        <v>45342</v>
      </c>
      <c r="F8" s="22"/>
      <c r="G8" s="22">
        <f t="shared" si="4"/>
        <v>31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4"/>
      <c r="U8" s="24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</row>
    <row r="9" spans="1:63" s="37" customFormat="1" ht="30" customHeight="1" thickBot="1">
      <c r="A9" s="19"/>
      <c r="B9" s="20"/>
      <c r="C9" s="21">
        <v>0</v>
      </c>
      <c r="D9" s="45"/>
      <c r="E9" s="45"/>
      <c r="F9" s="22"/>
      <c r="G9" s="22" t="str">
        <f t="shared" si="4"/>
        <v/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</row>
    <row r="10" spans="1:63" s="37" customFormat="1" ht="30" customHeight="1" thickBot="1">
      <c r="A10" s="19"/>
      <c r="B10" s="20"/>
      <c r="C10" s="21">
        <v>0</v>
      </c>
      <c r="D10" s="45"/>
      <c r="E10" s="45"/>
      <c r="F10" s="22"/>
      <c r="G10" s="22" t="str">
        <f t="shared" si="4"/>
        <v/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</row>
    <row r="11" spans="1:63" s="37" customFormat="1" ht="30" customHeight="1" thickBot="1">
      <c r="A11" s="19"/>
      <c r="B11" s="20"/>
      <c r="C11" s="21">
        <v>0</v>
      </c>
      <c r="D11" s="45"/>
      <c r="E11" s="45"/>
      <c r="F11" s="22"/>
      <c r="G11" s="22" t="str">
        <f t="shared" si="4"/>
        <v/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</row>
    <row r="12" spans="1:63" s="37" customFormat="1" ht="30" customHeight="1" thickBot="1">
      <c r="A12" s="25"/>
      <c r="B12" s="26" t="s">
        <v>6</v>
      </c>
      <c r="C12" s="27"/>
      <c r="D12" s="46"/>
      <c r="E12" s="47"/>
      <c r="F12" s="30"/>
      <c r="G12" s="30" t="str">
        <f t="shared" si="4"/>
        <v/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</row>
    <row r="13" spans="1:63" s="37" customFormat="1" ht="30" customHeight="1" thickBot="1">
      <c r="A13" s="32"/>
      <c r="B13" s="20" t="s">
        <v>4</v>
      </c>
      <c r="C13" s="21">
        <v>0</v>
      </c>
      <c r="D13" s="48"/>
      <c r="E13" s="48"/>
      <c r="F13" s="22"/>
      <c r="G13" s="22" t="str">
        <f t="shared" si="4"/>
        <v/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</row>
    <row r="14" spans="1:63" s="37" customFormat="1" ht="30" customHeight="1" thickBot="1">
      <c r="A14" s="19"/>
      <c r="B14" s="20"/>
      <c r="C14" s="21">
        <v>0</v>
      </c>
      <c r="D14" s="45"/>
      <c r="E14" s="48"/>
      <c r="F14" s="22"/>
      <c r="G14" s="22" t="str">
        <f t="shared" si="4"/>
        <v/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4"/>
      <c r="U14" s="24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</row>
    <row r="15" spans="1:63" s="37" customFormat="1" ht="30" customHeight="1" thickBot="1">
      <c r="A15" s="19"/>
      <c r="B15" s="20"/>
      <c r="C15" s="21">
        <v>0</v>
      </c>
      <c r="D15" s="48"/>
      <c r="E15" s="48"/>
      <c r="F15" s="22"/>
      <c r="G15" s="22" t="str">
        <f t="shared" si="4"/>
        <v/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63" s="37" customFormat="1" ht="30" customHeight="1" thickBot="1">
      <c r="A16" s="19"/>
      <c r="B16" s="20"/>
      <c r="C16" s="21">
        <v>0</v>
      </c>
      <c r="D16" s="48"/>
      <c r="E16" s="48"/>
      <c r="F16" s="22"/>
      <c r="G16" s="22" t="str">
        <f t="shared" si="4"/>
        <v/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4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</row>
    <row r="17" spans="1:63" s="37" customFormat="1" ht="30" customHeight="1" thickBot="1">
      <c r="A17" s="33"/>
      <c r="B17" s="26" t="s">
        <v>7</v>
      </c>
      <c r="C17" s="27"/>
      <c r="D17" s="46"/>
      <c r="E17" s="47"/>
      <c r="F17" s="30"/>
      <c r="G17" s="30" t="str">
        <f t="shared" si="4"/>
        <v/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</row>
    <row r="18" spans="1:63" s="37" customFormat="1" ht="70" customHeight="1" thickBot="1">
      <c r="A18" s="19"/>
      <c r="B18" s="34" t="s">
        <v>4</v>
      </c>
      <c r="C18" s="21">
        <v>0</v>
      </c>
      <c r="D18" s="48"/>
      <c r="E18" s="48"/>
      <c r="F18" s="22"/>
      <c r="G18" s="22" t="str">
        <f t="shared" si="4"/>
        <v/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</row>
    <row r="19" spans="1:63" s="37" customFormat="1" ht="30" customHeight="1" thickBot="1">
      <c r="A19" s="19"/>
      <c r="B19" s="20"/>
      <c r="C19" s="21">
        <v>0</v>
      </c>
      <c r="D19" s="48"/>
      <c r="E19" s="48"/>
      <c r="F19" s="22"/>
      <c r="G19" s="22" t="str">
        <f t="shared" si="4"/>
        <v/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</row>
    <row r="20" spans="1:63" s="37" customFormat="1" ht="30" customHeight="1" thickBot="1">
      <c r="A20" s="19"/>
      <c r="B20" s="20"/>
      <c r="C20" s="21">
        <v>0</v>
      </c>
      <c r="D20" s="48"/>
      <c r="E20" s="48"/>
      <c r="F20" s="22"/>
      <c r="G20" s="22" t="str">
        <f t="shared" si="4"/>
        <v/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s="37" customFormat="1" ht="30" customHeight="1" thickBot="1">
      <c r="A21" s="19"/>
      <c r="B21" s="20"/>
      <c r="C21" s="21">
        <v>0</v>
      </c>
      <c r="D21" s="48"/>
      <c r="E21" s="48"/>
      <c r="F21" s="22"/>
      <c r="G21" s="22" t="str">
        <f t="shared" si="4"/>
        <v/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</row>
    <row r="22" spans="1:63" s="37" customFormat="1" ht="30" customHeight="1" thickBot="1">
      <c r="A22" s="33"/>
      <c r="B22" s="26" t="s">
        <v>8</v>
      </c>
      <c r="C22" s="27"/>
      <c r="D22" s="46"/>
      <c r="E22" s="47"/>
      <c r="F22" s="30"/>
      <c r="G22" s="30" t="str">
        <f t="shared" si="4"/>
        <v/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</row>
    <row r="23" spans="1:63" s="37" customFormat="1" ht="30" customHeight="1" thickBot="1">
      <c r="A23" s="19"/>
      <c r="B23" s="20" t="s">
        <v>4</v>
      </c>
      <c r="C23" s="21">
        <v>0</v>
      </c>
      <c r="D23" s="48"/>
      <c r="E23" s="48"/>
      <c r="F23" s="22"/>
      <c r="G23" s="22" t="str">
        <f t="shared" si="4"/>
        <v/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</row>
    <row r="24" spans="1:63" s="37" customFormat="1" ht="30" customHeight="1" thickBot="1">
      <c r="A24" s="19"/>
      <c r="B24" s="20"/>
      <c r="C24" s="21">
        <v>0</v>
      </c>
      <c r="D24" s="48"/>
      <c r="E24" s="48"/>
      <c r="F24" s="22"/>
      <c r="G24" s="22" t="str">
        <f t="shared" si="4"/>
        <v/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s="37" customFormat="1" ht="30" customHeight="1" thickBot="1">
      <c r="A25" s="19"/>
      <c r="B25" s="20"/>
      <c r="C25" s="21">
        <v>0</v>
      </c>
      <c r="D25" s="48"/>
      <c r="E25" s="48"/>
      <c r="F25" s="22"/>
      <c r="G25" s="22" t="str">
        <f t="shared" si="4"/>
        <v/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</row>
    <row r="26" spans="1:63" s="37" customFormat="1" ht="30" customHeight="1" thickBot="1">
      <c r="A26" s="19"/>
      <c r="B26" s="20"/>
      <c r="C26" s="21">
        <v>0</v>
      </c>
      <c r="D26" s="48"/>
      <c r="E26" s="48"/>
      <c r="F26" s="22"/>
      <c r="G26" s="22" t="str">
        <f t="shared" si="4"/>
        <v/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</row>
    <row r="27" spans="1:63" s="37" customFormat="1" ht="30" customHeight="1" thickBot="1">
      <c r="A27" s="33"/>
      <c r="B27" s="26" t="s">
        <v>10</v>
      </c>
      <c r="C27" s="27"/>
      <c r="D27" s="46"/>
      <c r="E27" s="47"/>
      <c r="F27" s="30"/>
      <c r="G27" s="30" t="str">
        <f t="shared" si="4"/>
        <v/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</row>
    <row r="28" spans="1:63" s="37" customFormat="1" ht="30" customHeight="1" thickBot="1">
      <c r="A28" s="19"/>
      <c r="B28" s="20" t="s">
        <v>4</v>
      </c>
      <c r="C28" s="21">
        <v>0</v>
      </c>
      <c r="D28" s="48"/>
      <c r="E28" s="48"/>
      <c r="F28" s="22"/>
      <c r="G28" s="22" t="str">
        <f t="shared" si="4"/>
        <v/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</row>
    <row r="29" spans="1:63" s="37" customFormat="1" ht="30" customHeight="1" thickBot="1">
      <c r="A29" s="19"/>
      <c r="B29" s="20"/>
      <c r="C29" s="21">
        <v>0</v>
      </c>
      <c r="D29" s="48"/>
      <c r="E29" s="48"/>
      <c r="F29" s="22"/>
      <c r="G29" s="22" t="str">
        <f t="shared" si="4"/>
        <v/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</row>
    <row r="30" spans="1:63" s="37" customFormat="1" ht="30" customHeight="1" thickBot="1">
      <c r="A30" s="19"/>
      <c r="B30" s="20"/>
      <c r="C30" s="21">
        <v>0</v>
      </c>
      <c r="D30" s="48"/>
      <c r="E30" s="48"/>
      <c r="F30" s="22"/>
      <c r="G30" s="22" t="str">
        <f t="shared" si="4"/>
        <v/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</row>
    <row r="31" spans="1:63" s="37" customFormat="1" ht="30" customHeight="1" thickBot="1">
      <c r="A31" s="19"/>
      <c r="B31" s="20"/>
      <c r="C31" s="21">
        <v>0</v>
      </c>
      <c r="D31" s="48"/>
      <c r="E31" s="48"/>
      <c r="F31" s="22"/>
      <c r="G31" s="22" t="str">
        <f t="shared" si="4"/>
        <v/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</row>
    <row r="32" spans="1:63" s="37" customFormat="1" ht="30" customHeight="1" thickBot="1">
      <c r="A32" s="33"/>
      <c r="B32" s="26" t="s">
        <v>11</v>
      </c>
      <c r="C32" s="27"/>
      <c r="D32" s="46"/>
      <c r="E32" s="47"/>
      <c r="F32" s="30"/>
      <c r="G32" s="30" t="str">
        <f t="shared" si="4"/>
        <v/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3" s="37" customFormat="1" ht="93" customHeight="1" thickBot="1">
      <c r="A33" s="19"/>
      <c r="B33" s="34" t="s">
        <v>4</v>
      </c>
      <c r="C33" s="21">
        <v>0</v>
      </c>
      <c r="D33" s="48"/>
      <c r="E33" s="48"/>
      <c r="F33" s="22"/>
      <c r="G33" s="22" t="str">
        <f t="shared" si="4"/>
        <v/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</row>
    <row r="34" spans="1:63" s="37" customFormat="1" ht="30" customHeight="1" thickBot="1">
      <c r="A34" s="19"/>
      <c r="B34" s="20"/>
      <c r="C34" s="21">
        <v>0</v>
      </c>
      <c r="D34" s="48"/>
      <c r="E34" s="48"/>
      <c r="F34" s="22"/>
      <c r="G34" s="22" t="str">
        <f t="shared" si="4"/>
        <v/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</row>
    <row r="35" spans="1:63" s="37" customFormat="1" ht="30" customHeight="1" thickBot="1">
      <c r="A35" s="19"/>
      <c r="B35" s="20"/>
      <c r="C35" s="21">
        <v>0</v>
      </c>
      <c r="D35" s="48"/>
      <c r="E35" s="48"/>
      <c r="F35" s="22"/>
      <c r="G35" s="22" t="str">
        <f t="shared" si="4"/>
        <v/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spans="1:63" s="37" customFormat="1" ht="30" customHeight="1" thickBot="1">
      <c r="A36" s="19"/>
      <c r="B36" s="20"/>
      <c r="C36" s="21">
        <v>0</v>
      </c>
      <c r="D36" s="48"/>
      <c r="E36" s="48"/>
      <c r="F36" s="22"/>
      <c r="G36" s="22" t="str">
        <f t="shared" si="4"/>
        <v/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</row>
    <row r="37" spans="1:63" s="37" customFormat="1" ht="30" customHeight="1" thickBot="1">
      <c r="A37" s="33"/>
      <c r="B37" s="26" t="s">
        <v>12</v>
      </c>
      <c r="C37" s="27"/>
      <c r="D37" s="46"/>
      <c r="E37" s="47"/>
      <c r="F37" s="30"/>
      <c r="G37" s="30" t="str">
        <f t="shared" si="4"/>
        <v/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</row>
    <row r="38" spans="1:63" s="37" customFormat="1" ht="62" customHeight="1" thickBot="1">
      <c r="A38" s="19"/>
      <c r="B38" s="34" t="s">
        <v>4</v>
      </c>
      <c r="C38" s="21">
        <v>0</v>
      </c>
      <c r="D38" s="48"/>
      <c r="E38" s="48"/>
      <c r="F38" s="22"/>
      <c r="G38" s="22" t="str">
        <f t="shared" si="4"/>
        <v/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</row>
    <row r="39" spans="1:63" s="37" customFormat="1" ht="30" customHeight="1" thickBot="1">
      <c r="A39" s="19"/>
      <c r="B39" s="20"/>
      <c r="C39" s="21">
        <v>0</v>
      </c>
      <c r="D39" s="48"/>
      <c r="E39" s="48"/>
      <c r="F39" s="22"/>
      <c r="G39" s="22" t="str">
        <f t="shared" si="4"/>
        <v/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</row>
    <row r="40" spans="1:63" s="37" customFormat="1" ht="30" customHeight="1" thickBot="1">
      <c r="A40" s="19"/>
      <c r="B40" s="20"/>
      <c r="C40" s="21">
        <v>0</v>
      </c>
      <c r="D40" s="48"/>
      <c r="E40" s="48"/>
      <c r="F40" s="22"/>
      <c r="G40" s="22" t="str">
        <f t="shared" si="4"/>
        <v/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</row>
    <row r="41" spans="1:63" s="37" customFormat="1" ht="30" customHeight="1" thickBot="1">
      <c r="A41" s="19"/>
      <c r="B41" s="20"/>
      <c r="C41" s="21">
        <v>0</v>
      </c>
      <c r="D41" s="48"/>
      <c r="E41" s="48"/>
      <c r="F41" s="22"/>
      <c r="G41" s="22" t="str">
        <f t="shared" si="4"/>
        <v/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</row>
    <row r="42" spans="1:63" s="37" customFormat="1" ht="30" customHeight="1" thickBot="1">
      <c r="A42" s="33"/>
      <c r="B42" s="26" t="s">
        <v>13</v>
      </c>
      <c r="C42" s="27"/>
      <c r="D42" s="46"/>
      <c r="E42" s="47"/>
      <c r="F42" s="30"/>
      <c r="G42" s="30" t="str">
        <f t="shared" si="4"/>
        <v/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</row>
    <row r="43" spans="1:63" s="37" customFormat="1" ht="87" customHeight="1" thickBot="1">
      <c r="A43" s="19"/>
      <c r="B43" s="34" t="s">
        <v>4</v>
      </c>
      <c r="C43" s="21">
        <v>0</v>
      </c>
      <c r="D43" s="48"/>
      <c r="E43" s="48"/>
      <c r="F43" s="22"/>
      <c r="G43" s="22" t="str">
        <f t="shared" si="4"/>
        <v/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</row>
    <row r="44" spans="1:63" s="37" customFormat="1" ht="30" customHeight="1" thickBot="1">
      <c r="A44" s="19"/>
      <c r="B44" s="20"/>
      <c r="C44" s="21">
        <v>0</v>
      </c>
      <c r="D44" s="48"/>
      <c r="E44" s="48"/>
      <c r="F44" s="22"/>
      <c r="G44" s="22" t="str">
        <f t="shared" si="4"/>
        <v/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</row>
    <row r="45" spans="1:63" s="37" customFormat="1" ht="30" customHeight="1" thickBot="1">
      <c r="A45" s="19"/>
      <c r="B45" s="20"/>
      <c r="C45" s="21">
        <v>0</v>
      </c>
      <c r="D45" s="48"/>
      <c r="E45" s="48"/>
      <c r="F45" s="22"/>
      <c r="G45" s="22" t="str">
        <f t="shared" si="4"/>
        <v/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</row>
    <row r="46" spans="1:63" s="37" customFormat="1" ht="30" customHeight="1" thickBot="1">
      <c r="A46" s="19"/>
      <c r="B46" s="20"/>
      <c r="C46" s="21">
        <v>0</v>
      </c>
      <c r="D46" s="48"/>
      <c r="E46" s="48"/>
      <c r="F46" s="22"/>
      <c r="G46" s="22" t="str">
        <f t="shared" si="4"/>
        <v/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</row>
    <row r="47" spans="1:63" s="37" customFormat="1" ht="30" customHeight="1" thickBot="1">
      <c r="A47" s="33"/>
      <c r="B47" s="26" t="s">
        <v>14</v>
      </c>
      <c r="C47" s="27"/>
      <c r="D47" s="46"/>
      <c r="E47" s="47"/>
      <c r="F47" s="30"/>
      <c r="G47" s="30" t="str">
        <f t="shared" si="4"/>
        <v/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</row>
    <row r="48" spans="1:63" s="37" customFormat="1" ht="30" customHeight="1" thickBot="1">
      <c r="A48" s="19"/>
      <c r="B48" s="20" t="s">
        <v>4</v>
      </c>
      <c r="C48" s="21">
        <v>0</v>
      </c>
      <c r="D48" s="48"/>
      <c r="E48" s="48"/>
      <c r="F48" s="22"/>
      <c r="G48" s="22" t="str">
        <f t="shared" si="4"/>
        <v/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</row>
    <row r="49" spans="1:63" s="37" customFormat="1" ht="30" customHeight="1" thickBot="1">
      <c r="A49" s="19"/>
      <c r="B49" s="20"/>
      <c r="C49" s="21">
        <v>0</v>
      </c>
      <c r="D49" s="48"/>
      <c r="E49" s="48"/>
      <c r="F49" s="22"/>
      <c r="G49" s="22" t="str">
        <f t="shared" si="4"/>
        <v/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</row>
    <row r="50" spans="1:63" s="37" customFormat="1" ht="30" customHeight="1" thickBot="1">
      <c r="A50" s="19"/>
      <c r="B50" s="20"/>
      <c r="C50" s="21">
        <v>0</v>
      </c>
      <c r="D50" s="48"/>
      <c r="E50" s="48"/>
      <c r="F50" s="22"/>
      <c r="G50" s="22" t="str">
        <f t="shared" si="4"/>
        <v/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</row>
    <row r="51" spans="1:63" s="37" customFormat="1" ht="30" customHeight="1" thickBot="1">
      <c r="A51" s="19"/>
      <c r="B51" s="20"/>
      <c r="C51" s="21">
        <v>0</v>
      </c>
      <c r="D51" s="48"/>
      <c r="E51" s="48"/>
      <c r="F51" s="22"/>
      <c r="G51" s="22" t="str">
        <f t="shared" si="4"/>
        <v/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</row>
    <row r="52" spans="1:63" s="37" customFormat="1" ht="30" customHeight="1" thickBot="1">
      <c r="A52" s="33"/>
      <c r="B52" s="26" t="s">
        <v>15</v>
      </c>
      <c r="C52" s="27"/>
      <c r="D52" s="46"/>
      <c r="E52" s="47"/>
      <c r="F52" s="30"/>
      <c r="G52" s="30" t="str">
        <f t="shared" si="4"/>
        <v/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</row>
    <row r="53" spans="1:63" s="37" customFormat="1" ht="77" customHeight="1" thickBot="1">
      <c r="A53" s="19"/>
      <c r="B53" s="34" t="s">
        <v>4</v>
      </c>
      <c r="C53" s="21">
        <v>0</v>
      </c>
      <c r="D53" s="48"/>
      <c r="E53" s="48"/>
      <c r="F53" s="22"/>
      <c r="G53" s="22" t="str">
        <f t="shared" si="4"/>
        <v/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</row>
    <row r="54" spans="1:63" s="37" customFormat="1" ht="30" customHeight="1" thickBot="1">
      <c r="A54" s="19"/>
      <c r="B54" s="20"/>
      <c r="C54" s="21">
        <v>0</v>
      </c>
      <c r="D54" s="48"/>
      <c r="E54" s="48"/>
      <c r="F54" s="22"/>
      <c r="G54" s="22" t="str">
        <f t="shared" si="4"/>
        <v/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</row>
    <row r="55" spans="1:63" s="37" customFormat="1" ht="30" customHeight="1" thickBot="1">
      <c r="A55" s="19"/>
      <c r="B55" s="20"/>
      <c r="C55" s="21">
        <v>0</v>
      </c>
      <c r="D55" s="48"/>
      <c r="E55" s="48"/>
      <c r="F55" s="22"/>
      <c r="G55" s="22" t="str">
        <f t="shared" si="4"/>
        <v/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</row>
    <row r="56" spans="1:63" s="37" customFormat="1" ht="30" customHeight="1" thickBot="1">
      <c r="A56" s="19"/>
      <c r="B56" s="20"/>
      <c r="C56" s="21">
        <v>0</v>
      </c>
      <c r="D56" s="48"/>
      <c r="E56" s="48"/>
      <c r="F56" s="22"/>
      <c r="G56" s="22" t="str">
        <f t="shared" si="4"/>
        <v/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</row>
    <row r="57" spans="1:63" s="37" customFormat="1" ht="30" customHeight="1" thickBot="1">
      <c r="A57" s="33"/>
      <c r="B57" s="26" t="s">
        <v>16</v>
      </c>
      <c r="C57" s="27"/>
      <c r="D57" s="46"/>
      <c r="E57" s="47"/>
      <c r="F57" s="30"/>
      <c r="G57" s="30" t="str">
        <f t="shared" si="4"/>
        <v/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</row>
    <row r="58" spans="1:63" s="37" customFormat="1" ht="30" customHeight="1" thickBot="1">
      <c r="A58" s="19"/>
      <c r="B58" s="20" t="s">
        <v>4</v>
      </c>
      <c r="C58" s="21">
        <v>0</v>
      </c>
      <c r="D58" s="48"/>
      <c r="E58" s="48"/>
      <c r="F58" s="22"/>
      <c r="G58" s="22" t="str">
        <f t="shared" si="4"/>
        <v/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</row>
    <row r="59" spans="1:63" s="37" customFormat="1" ht="30" customHeight="1" thickBot="1">
      <c r="A59" s="19"/>
      <c r="B59" s="20"/>
      <c r="C59" s="21">
        <v>0</v>
      </c>
      <c r="D59" s="48"/>
      <c r="E59" s="48"/>
      <c r="F59" s="22"/>
      <c r="G59" s="22" t="str">
        <f t="shared" si="4"/>
        <v/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</row>
    <row r="60" spans="1:63" s="37" customFormat="1" ht="30" customHeight="1" thickBot="1">
      <c r="A60" s="19"/>
      <c r="B60" s="20"/>
      <c r="C60" s="21">
        <v>0</v>
      </c>
      <c r="D60" s="48"/>
      <c r="E60" s="48"/>
      <c r="F60" s="22"/>
      <c r="G60" s="22" t="str">
        <f t="shared" si="4"/>
        <v/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</row>
    <row r="61" spans="1:63" s="37" customFormat="1" ht="30" customHeight="1" thickBot="1">
      <c r="A61" s="19"/>
      <c r="B61" s="20"/>
      <c r="C61" s="21">
        <v>0</v>
      </c>
      <c r="D61" s="48"/>
      <c r="E61" s="48"/>
      <c r="F61" s="22"/>
      <c r="G61" s="22" t="str">
        <f t="shared" si="4"/>
        <v/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</row>
    <row r="62" spans="1:63" s="37" customFormat="1" ht="30" customHeight="1" thickBot="1">
      <c r="A62" s="33"/>
      <c r="B62" s="26" t="s">
        <v>17</v>
      </c>
      <c r="C62" s="27"/>
      <c r="D62" s="46"/>
      <c r="E62" s="47"/>
      <c r="F62" s="30"/>
      <c r="G62" s="30" t="str">
        <f t="shared" si="4"/>
        <v/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</row>
    <row r="63" spans="1:63" s="37" customFormat="1" ht="30" customHeight="1" thickBot="1">
      <c r="A63" s="19"/>
      <c r="B63" s="20" t="s">
        <v>4</v>
      </c>
      <c r="C63" s="21">
        <v>0</v>
      </c>
      <c r="D63" s="48"/>
      <c r="E63" s="48"/>
      <c r="F63" s="22"/>
      <c r="G63" s="22" t="str">
        <f t="shared" si="4"/>
        <v/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</row>
    <row r="64" spans="1:63" s="37" customFormat="1" ht="30" customHeight="1" thickBot="1">
      <c r="A64" s="19"/>
      <c r="B64" s="20"/>
      <c r="C64" s="21">
        <v>0</v>
      </c>
      <c r="D64" s="48"/>
      <c r="E64" s="48"/>
      <c r="F64" s="22"/>
      <c r="G64" s="22" t="str">
        <f t="shared" si="4"/>
        <v/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</row>
    <row r="65" spans="1:63" s="37" customFormat="1" ht="30" customHeight="1" thickBot="1">
      <c r="A65" s="19"/>
      <c r="B65" s="20"/>
      <c r="C65" s="21">
        <v>0</v>
      </c>
      <c r="D65" s="48"/>
      <c r="E65" s="48"/>
      <c r="F65" s="22"/>
      <c r="G65" s="22" t="str">
        <f t="shared" si="4"/>
        <v/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</row>
    <row r="66" spans="1:63" s="37" customFormat="1" ht="30" customHeight="1" thickBot="1">
      <c r="A66" s="19"/>
      <c r="B66" s="20"/>
      <c r="C66" s="21">
        <v>0</v>
      </c>
      <c r="D66" s="48"/>
      <c r="E66" s="48"/>
      <c r="F66" s="22"/>
      <c r="G66" s="22" t="str">
        <f t="shared" si="4"/>
        <v/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</row>
    <row r="67" spans="1:63" ht="30" customHeight="1">
      <c r="D67" s="49"/>
      <c r="E67" s="50"/>
    </row>
    <row r="68" spans="1:63" ht="30" customHeight="1">
      <c r="D68" s="49"/>
      <c r="E68" s="50"/>
    </row>
    <row r="69" spans="1:63" ht="30" customHeight="1">
      <c r="D69" s="49"/>
      <c r="E69" s="50"/>
    </row>
    <row r="70" spans="1:63" ht="30" customHeight="1">
      <c r="D70" s="49"/>
      <c r="E70" s="50"/>
    </row>
  </sheetData>
  <mergeCells count="12">
    <mergeCell ref="AC4:AI4"/>
    <mergeCell ref="AJ4:AP4"/>
    <mergeCell ref="AQ4:AW4"/>
    <mergeCell ref="AX4:BD4"/>
    <mergeCell ref="BE4:BK4"/>
    <mergeCell ref="B5:F5"/>
    <mergeCell ref="B3:C3"/>
    <mergeCell ref="D3:E3"/>
    <mergeCell ref="B4:C4"/>
    <mergeCell ref="H4:N4"/>
    <mergeCell ref="O4:U4"/>
    <mergeCell ref="V4:AB4"/>
  </mergeCells>
  <conditionalFormatting sqref="C9:C26">
    <cfRule type="dataBar" priority="4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{C5F10C9D-8ECB-413E-8805-3475CF0BB26C}</x14:id>
        </ext>
      </extLst>
    </cfRule>
  </conditionalFormatting>
  <conditionalFormatting sqref="H5:BK6 H8:BK26">
    <cfRule type="expression" dxfId="89" priority="49">
      <formula>AND(TODAY()&gt;=H$5,TODAY()&lt;I$5)</formula>
    </cfRule>
  </conditionalFormatting>
  <conditionalFormatting sqref="H8:BK26">
    <cfRule type="expression" dxfId="88" priority="47">
      <formula>AND(task_start&lt;=H$5,ROUNDDOWN((task_end-task_start+1)*task_progress,0)+task_start-1&gt;=H$5)</formula>
    </cfRule>
    <cfRule type="expression" dxfId="87" priority="48" stopIfTrue="1">
      <formula>AND(task_end&gt;=H$5,task_start&lt;I$5)</formula>
    </cfRule>
  </conditionalFormatting>
  <conditionalFormatting sqref="C7">
    <cfRule type="dataBar" priority="42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{A75F8743-23D9-4B09-8DEA-C3C9787B7C90}</x14:id>
        </ext>
      </extLst>
    </cfRule>
  </conditionalFormatting>
  <conditionalFormatting sqref="H7:BK7">
    <cfRule type="expression" dxfId="86" priority="45">
      <formula>AND(TODAY()&gt;=H$5,TODAY()&lt;I$5)</formula>
    </cfRule>
  </conditionalFormatting>
  <conditionalFormatting sqref="H7:BK7">
    <cfRule type="expression" dxfId="85" priority="43">
      <formula>AND(task_start&lt;=H$5,ROUNDDOWN((task_end-task_start+1)*task_progress,0)+task_start-1&gt;=H$5)</formula>
    </cfRule>
    <cfRule type="expression" dxfId="84" priority="44" stopIfTrue="1">
      <formula>AND(task_end&gt;=H$5,task_start&lt;I$5)</formula>
    </cfRule>
  </conditionalFormatting>
  <conditionalFormatting sqref="C27">
    <cfRule type="dataBar" priority="3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{E4DB6E83-A73E-43C6-9E36-23EF9F5C0AE8}</x14:id>
        </ext>
      </extLst>
    </cfRule>
  </conditionalFormatting>
  <conditionalFormatting sqref="H27:BK31">
    <cfRule type="expression" dxfId="83" priority="41">
      <formula>AND(TODAY()&gt;=H$5,TODAY()&lt;I$5)</formula>
    </cfRule>
  </conditionalFormatting>
  <conditionalFormatting sqref="H27:BK31">
    <cfRule type="expression" dxfId="82" priority="39">
      <formula>AND(task_start&lt;=H$5,ROUNDDOWN((task_end-task_start+1)*task_progress,0)+task_start-1&gt;=H$5)</formula>
    </cfRule>
    <cfRule type="expression" dxfId="81" priority="40" stopIfTrue="1">
      <formula>AND(task_end&gt;=H$5,task_start&lt;I$5)</formula>
    </cfRule>
  </conditionalFormatting>
  <conditionalFormatting sqref="C32">
    <cfRule type="dataBar" priority="34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{8598596A-59F1-467E-8F65-D13D073DB031}</x14:id>
        </ext>
      </extLst>
    </cfRule>
  </conditionalFormatting>
  <conditionalFormatting sqref="H32:BK36">
    <cfRule type="expression" dxfId="80" priority="37">
      <formula>AND(TODAY()&gt;=H$5,TODAY()&lt;I$5)</formula>
    </cfRule>
  </conditionalFormatting>
  <conditionalFormatting sqref="H32:BK36">
    <cfRule type="expression" dxfId="79" priority="35">
      <formula>AND(task_start&lt;=H$5,ROUNDDOWN((task_end-task_start+1)*task_progress,0)+task_start-1&gt;=H$5)</formula>
    </cfRule>
    <cfRule type="expression" dxfId="78" priority="36" stopIfTrue="1">
      <formula>AND(task_end&gt;=H$5,task_start&lt;I$5)</formula>
    </cfRule>
  </conditionalFormatting>
  <conditionalFormatting sqref="C37">
    <cfRule type="dataBar" priority="30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{AF509DAA-9ECF-48EE-9B79-0C3F1ED164D8}</x14:id>
        </ext>
      </extLst>
    </cfRule>
  </conditionalFormatting>
  <conditionalFormatting sqref="H37:BK41">
    <cfRule type="expression" dxfId="77" priority="33">
      <formula>AND(TODAY()&gt;=H$5,TODAY()&lt;I$5)</formula>
    </cfRule>
  </conditionalFormatting>
  <conditionalFormatting sqref="H37:BK41">
    <cfRule type="expression" dxfId="76" priority="31">
      <formula>AND(task_start&lt;=H$5,ROUNDDOWN((task_end-task_start+1)*task_progress,0)+task_start-1&gt;=H$5)</formula>
    </cfRule>
    <cfRule type="expression" dxfId="75" priority="32" stopIfTrue="1">
      <formula>AND(task_end&gt;=H$5,task_start&lt;I$5)</formula>
    </cfRule>
  </conditionalFormatting>
  <conditionalFormatting sqref="C42">
    <cfRule type="dataBar" priority="2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{4D9FF43F-9A53-44A8-8150-B2251FAA8F1E}</x14:id>
        </ext>
      </extLst>
    </cfRule>
  </conditionalFormatting>
  <conditionalFormatting sqref="H42:BK46">
    <cfRule type="expression" dxfId="74" priority="29">
      <formula>AND(TODAY()&gt;=H$5,TODAY()&lt;I$5)</formula>
    </cfRule>
  </conditionalFormatting>
  <conditionalFormatting sqref="H42:BK46">
    <cfRule type="expression" dxfId="73" priority="27">
      <formula>AND(task_start&lt;=H$5,ROUNDDOWN((task_end-task_start+1)*task_progress,0)+task_start-1&gt;=H$5)</formula>
    </cfRule>
    <cfRule type="expression" dxfId="72" priority="28" stopIfTrue="1">
      <formula>AND(task_end&gt;=H$5,task_start&lt;I$5)</formula>
    </cfRule>
  </conditionalFormatting>
  <conditionalFormatting sqref="C47">
    <cfRule type="dataBar" priority="22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{3653C5C9-9749-4D79-8319-7686E76BBCCB}</x14:id>
        </ext>
      </extLst>
    </cfRule>
  </conditionalFormatting>
  <conditionalFormatting sqref="H47:BK51">
    <cfRule type="expression" dxfId="71" priority="25">
      <formula>AND(TODAY()&gt;=H$5,TODAY()&lt;I$5)</formula>
    </cfRule>
  </conditionalFormatting>
  <conditionalFormatting sqref="H47:BK51">
    <cfRule type="expression" dxfId="70" priority="23">
      <formula>AND(task_start&lt;=H$5,ROUNDDOWN((task_end-task_start+1)*task_progress,0)+task_start-1&gt;=H$5)</formula>
    </cfRule>
    <cfRule type="expression" dxfId="69" priority="24" stopIfTrue="1">
      <formula>AND(task_end&gt;=H$5,task_start&lt;I$5)</formula>
    </cfRule>
  </conditionalFormatting>
  <conditionalFormatting sqref="C52">
    <cfRule type="dataBar" priority="1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{1B9D19EF-74A5-4FF6-871A-B2545A8602AD}</x14:id>
        </ext>
      </extLst>
    </cfRule>
  </conditionalFormatting>
  <conditionalFormatting sqref="H52:BK56">
    <cfRule type="expression" dxfId="68" priority="21">
      <formula>AND(TODAY()&gt;=H$5,TODAY()&lt;I$5)</formula>
    </cfRule>
  </conditionalFormatting>
  <conditionalFormatting sqref="H52:BK56">
    <cfRule type="expression" dxfId="67" priority="19">
      <formula>AND(task_start&lt;=H$5,ROUNDDOWN((task_end-task_start+1)*task_progress,0)+task_start-1&gt;=H$5)</formula>
    </cfRule>
    <cfRule type="expression" dxfId="66" priority="20" stopIfTrue="1">
      <formula>AND(task_end&gt;=H$5,task_start&lt;I$5)</formula>
    </cfRule>
  </conditionalFormatting>
  <conditionalFormatting sqref="C57">
    <cfRule type="dataBar" priority="14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{C61EBC55-4873-475F-A22F-B1EE12B7B75A}</x14:id>
        </ext>
      </extLst>
    </cfRule>
  </conditionalFormatting>
  <conditionalFormatting sqref="H57:BK61">
    <cfRule type="expression" dxfId="65" priority="17">
      <formula>AND(TODAY()&gt;=H$5,TODAY()&lt;I$5)</formula>
    </cfRule>
  </conditionalFormatting>
  <conditionalFormatting sqref="H57:BK61">
    <cfRule type="expression" dxfId="64" priority="15">
      <formula>AND(task_start&lt;=H$5,ROUNDDOWN((task_end-task_start+1)*task_progress,0)+task_start-1&gt;=H$5)</formula>
    </cfRule>
    <cfRule type="expression" dxfId="63" priority="16" stopIfTrue="1">
      <formula>AND(task_end&gt;=H$5,task_start&lt;I$5)</formula>
    </cfRule>
  </conditionalFormatting>
  <conditionalFormatting sqref="C62">
    <cfRule type="dataBar" priority="10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{055AC706-CDF0-4C38-B24A-DED09A3131D1}</x14:id>
        </ext>
      </extLst>
    </cfRule>
  </conditionalFormatting>
  <conditionalFormatting sqref="H62:BK66">
    <cfRule type="expression" dxfId="62" priority="13">
      <formula>AND(TODAY()&gt;=H$5,TODAY()&lt;I$5)</formula>
    </cfRule>
  </conditionalFormatting>
  <conditionalFormatting sqref="H62:BK66">
    <cfRule type="expression" dxfId="61" priority="11">
      <formula>AND(task_start&lt;=H$5,ROUNDDOWN((task_end-task_start+1)*task_progress,0)+task_start-1&gt;=H$5)</formula>
    </cfRule>
    <cfRule type="expression" dxfId="60" priority="12">
      <formula>AND(task_end&gt;=H$5,task_start&lt;I$5)</formula>
    </cfRule>
  </conditionalFormatting>
  <conditionalFormatting sqref="C28:C31">
    <cfRule type="dataBar" priority="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{EAF7B539-9EE8-4963-9FAF-10C9B3FA54A2}</x14:id>
        </ext>
      </extLst>
    </cfRule>
  </conditionalFormatting>
  <conditionalFormatting sqref="C33:C36">
    <cfRule type="dataBar" priority="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{3A1AAE83-AA46-4270-A200-3EAFE372974A}</x14:id>
        </ext>
      </extLst>
    </cfRule>
  </conditionalFormatting>
  <conditionalFormatting sqref="C38:C41">
    <cfRule type="dataBar" priority="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{FE729A5D-EA94-4403-BD32-51D7EEBC5E30}</x14:id>
        </ext>
      </extLst>
    </cfRule>
  </conditionalFormatting>
  <conditionalFormatting sqref="C43:C46">
    <cfRule type="dataBar" priority="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{989F3182-E5D5-4C9B-A1CF-C39F85E18489}</x14:id>
        </ext>
      </extLst>
    </cfRule>
  </conditionalFormatting>
  <conditionalFormatting sqref="C48:C51">
    <cfRule type="dataBar" priority="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{169669D3-D220-4E97-BB81-B0EDB441136D}</x14:id>
        </ext>
      </extLst>
    </cfRule>
  </conditionalFormatting>
  <conditionalFormatting sqref="C53:C56">
    <cfRule type="dataBar" priority="4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{ADD53852-6E04-46CC-B87F-5A7DDE53038B}</x14:id>
        </ext>
      </extLst>
    </cfRule>
  </conditionalFormatting>
  <conditionalFormatting sqref="C58:C61">
    <cfRule type="dataBar" priority="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{7A0E18E1-DC5B-4E03-81B1-191202158E93}</x14:id>
        </ext>
      </extLst>
    </cfRule>
  </conditionalFormatting>
  <conditionalFormatting sqref="C63:C66">
    <cfRule type="dataBar" priority="2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{D83C8C12-75AF-40A8-BB46-C0273DC795E5}</x14:id>
        </ext>
      </extLst>
    </cfRule>
  </conditionalFormatting>
  <conditionalFormatting sqref="C8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{FE36C7FB-A13A-483D-83D2-2BB647F7F15D}</x14:id>
        </ext>
      </extLst>
    </cfRule>
  </conditionalFormatting>
  <dataValidations count="1">
    <dataValidation type="whole" operator="greaterThanOrEqual" allowBlank="1" showInputMessage="1" promptTitle="Display Week" prompt="Changing this number will scroll the Gantt Chart view." sqref="D4" xr:uid="{78407BD7-36DD-405F-8CBC-D59B5906B4DA}">
      <formula1>1</formula1>
    </dataValidation>
  </dataValidations>
  <printOptions horizontalCentered="1"/>
  <pageMargins left="0.35433070866141736" right="0.35433070866141736" top="0.35433070866141736" bottom="0.51181102362204722" header="0.31496062992125984" footer="0.31496062992125984"/>
  <pageSetup paperSize="9" scale="63" fitToHeight="0" orientation="landscape" r:id="rId1"/>
  <headerFooter differentFirst="1" scaleWithDoc="0">
    <oddFooter>Page &amp;P of &amp;N</oddFooter>
  </headerFooter>
  <rowBreaks count="3" manualBreakCount="3">
    <brk id="21" max="16383" man="1"/>
    <brk id="36" max="16383" man="1"/>
    <brk id="5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F10C9D-8ECB-413E-8805-3475CF0BB26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C9:C26</xm:sqref>
        </x14:conditionalFormatting>
        <x14:conditionalFormatting xmlns:xm="http://schemas.microsoft.com/office/excel/2006/main">
          <x14:cfRule type="dataBar" id="{A75F8743-23D9-4B09-8DEA-C3C9787B7C9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C7</xm:sqref>
        </x14:conditionalFormatting>
        <x14:conditionalFormatting xmlns:xm="http://schemas.microsoft.com/office/excel/2006/main">
          <x14:cfRule type="dataBar" id="{E4DB6E83-A73E-43C6-9E36-23EF9F5C0AE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C27</xm:sqref>
        </x14:conditionalFormatting>
        <x14:conditionalFormatting xmlns:xm="http://schemas.microsoft.com/office/excel/2006/main">
          <x14:cfRule type="dataBar" id="{8598596A-59F1-467E-8F65-D13D073DB03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C32</xm:sqref>
        </x14:conditionalFormatting>
        <x14:conditionalFormatting xmlns:xm="http://schemas.microsoft.com/office/excel/2006/main">
          <x14:cfRule type="dataBar" id="{AF509DAA-9ECF-48EE-9B79-0C3F1ED164D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C37</xm:sqref>
        </x14:conditionalFormatting>
        <x14:conditionalFormatting xmlns:xm="http://schemas.microsoft.com/office/excel/2006/main">
          <x14:cfRule type="dataBar" id="{4D9FF43F-9A53-44A8-8150-B2251FAA8F1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C42</xm:sqref>
        </x14:conditionalFormatting>
        <x14:conditionalFormatting xmlns:xm="http://schemas.microsoft.com/office/excel/2006/main">
          <x14:cfRule type="dataBar" id="{3653C5C9-9749-4D79-8319-7686E76BBCC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C47</xm:sqref>
        </x14:conditionalFormatting>
        <x14:conditionalFormatting xmlns:xm="http://schemas.microsoft.com/office/excel/2006/main">
          <x14:cfRule type="dataBar" id="{1B9D19EF-74A5-4FF6-871A-B2545A8602A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C52</xm:sqref>
        </x14:conditionalFormatting>
        <x14:conditionalFormatting xmlns:xm="http://schemas.microsoft.com/office/excel/2006/main">
          <x14:cfRule type="dataBar" id="{C61EBC55-4873-475F-A22F-B1EE12B7B75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C57</xm:sqref>
        </x14:conditionalFormatting>
        <x14:conditionalFormatting xmlns:xm="http://schemas.microsoft.com/office/excel/2006/main">
          <x14:cfRule type="dataBar" id="{055AC706-CDF0-4C38-B24A-DED09A3131D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C62</xm:sqref>
        </x14:conditionalFormatting>
        <x14:conditionalFormatting xmlns:xm="http://schemas.microsoft.com/office/excel/2006/main">
          <x14:cfRule type="dataBar" id="{EAF7B539-9EE8-4963-9FAF-10C9B3FA54A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C28:C31</xm:sqref>
        </x14:conditionalFormatting>
        <x14:conditionalFormatting xmlns:xm="http://schemas.microsoft.com/office/excel/2006/main">
          <x14:cfRule type="dataBar" id="{3A1AAE83-AA46-4270-A200-3EAFE372974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C33:C36</xm:sqref>
        </x14:conditionalFormatting>
        <x14:conditionalFormatting xmlns:xm="http://schemas.microsoft.com/office/excel/2006/main">
          <x14:cfRule type="dataBar" id="{FE729A5D-EA94-4403-BD32-51D7EEBC5E3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C38:C41</xm:sqref>
        </x14:conditionalFormatting>
        <x14:conditionalFormatting xmlns:xm="http://schemas.microsoft.com/office/excel/2006/main">
          <x14:cfRule type="dataBar" id="{989F3182-E5D5-4C9B-A1CF-C39F85E1848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C43:C46</xm:sqref>
        </x14:conditionalFormatting>
        <x14:conditionalFormatting xmlns:xm="http://schemas.microsoft.com/office/excel/2006/main">
          <x14:cfRule type="dataBar" id="{169669D3-D220-4E97-BB81-B0EDB441136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C48:C51</xm:sqref>
        </x14:conditionalFormatting>
        <x14:conditionalFormatting xmlns:xm="http://schemas.microsoft.com/office/excel/2006/main">
          <x14:cfRule type="dataBar" id="{ADD53852-6E04-46CC-B87F-5A7DDE53038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C53:C56</xm:sqref>
        </x14:conditionalFormatting>
        <x14:conditionalFormatting xmlns:xm="http://schemas.microsoft.com/office/excel/2006/main">
          <x14:cfRule type="dataBar" id="{7A0E18E1-DC5B-4E03-81B1-191202158E9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C58:C61</xm:sqref>
        </x14:conditionalFormatting>
        <x14:conditionalFormatting xmlns:xm="http://schemas.microsoft.com/office/excel/2006/main">
          <x14:cfRule type="dataBar" id="{D83C8C12-75AF-40A8-BB46-C0273DC795E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C63:C66</xm:sqref>
        </x14:conditionalFormatting>
        <x14:conditionalFormatting xmlns:xm="http://schemas.microsoft.com/office/excel/2006/main">
          <x14:cfRule type="dataBar" id="{FE36C7FB-A13A-483D-83D2-2BB647F7F15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9609-B07A-4040-A811-7CEB4F067000}">
  <sheetPr published="0">
    <pageSetUpPr fitToPage="1"/>
  </sheetPr>
  <dimension ref="A1:BK70"/>
  <sheetViews>
    <sheetView showGridLines="0" showRuler="0" zoomScaleNormal="100" zoomScalePageLayoutView="70" workbookViewId="0">
      <pane ySplit="6" topLeftCell="A7" activePane="bottomLeft" state="frozen"/>
      <selection pane="bottomLeft" activeCell="B8" sqref="B8:E8"/>
    </sheetView>
  </sheetViews>
  <sheetFormatPr defaultColWidth="8.81640625" defaultRowHeight="30" customHeight="1"/>
  <cols>
    <col min="1" max="1" width="5.453125" style="7" customWidth="1"/>
    <col min="2" max="2" width="43.81640625" customWidth="1"/>
    <col min="3" max="3" width="10.6328125" customWidth="1"/>
    <col min="4" max="4" width="11.453125" style="3" customWidth="1"/>
    <col min="5" max="5" width="11.7265625" customWidth="1"/>
    <col min="6" max="6" width="2.6328125" customWidth="1"/>
    <col min="7" max="7" width="6.1796875" hidden="1" customWidth="1"/>
    <col min="8" max="63" width="2.453125" customWidth="1"/>
    <col min="64" max="16384" width="8.81640625" style="35"/>
  </cols>
  <sheetData>
    <row r="1" spans="1:63" ht="93" customHeight="1">
      <c r="A1" s="8"/>
      <c r="B1" s="10"/>
      <c r="C1" s="1"/>
      <c r="D1" s="2"/>
      <c r="E1" s="6"/>
      <c r="G1" s="1"/>
      <c r="H1" s="5"/>
    </row>
    <row r="2" spans="1:63" ht="30" customHeight="1">
      <c r="B2" s="14"/>
      <c r="H2" s="9"/>
    </row>
    <row r="3" spans="1:63" ht="30" customHeight="1">
      <c r="B3" s="42" t="s">
        <v>9</v>
      </c>
      <c r="C3" s="43"/>
      <c r="D3" s="44">
        <v>45658</v>
      </c>
      <c r="E3" s="44"/>
    </row>
    <row r="4" spans="1:63" ht="30" customHeight="1">
      <c r="A4" s="8"/>
      <c r="B4" s="42" t="s">
        <v>0</v>
      </c>
      <c r="C4" s="43"/>
      <c r="D4" s="4">
        <v>1</v>
      </c>
      <c r="H4" s="39">
        <f>H5</f>
        <v>45656</v>
      </c>
      <c r="I4" s="40"/>
      <c r="J4" s="40"/>
      <c r="K4" s="40"/>
      <c r="L4" s="40"/>
      <c r="M4" s="40"/>
      <c r="N4" s="41"/>
      <c r="O4" s="39">
        <f>O5</f>
        <v>45663</v>
      </c>
      <c r="P4" s="40"/>
      <c r="Q4" s="40"/>
      <c r="R4" s="40"/>
      <c r="S4" s="40"/>
      <c r="T4" s="40"/>
      <c r="U4" s="41"/>
      <c r="V4" s="39">
        <f>V5</f>
        <v>45670</v>
      </c>
      <c r="W4" s="40"/>
      <c r="X4" s="40"/>
      <c r="Y4" s="40"/>
      <c r="Z4" s="40"/>
      <c r="AA4" s="40"/>
      <c r="AB4" s="41"/>
      <c r="AC4" s="39">
        <f>AC5</f>
        <v>45677</v>
      </c>
      <c r="AD4" s="40"/>
      <c r="AE4" s="40"/>
      <c r="AF4" s="40"/>
      <c r="AG4" s="40"/>
      <c r="AH4" s="40"/>
      <c r="AI4" s="41"/>
      <c r="AJ4" s="39">
        <f>AJ5</f>
        <v>45684</v>
      </c>
      <c r="AK4" s="40"/>
      <c r="AL4" s="40"/>
      <c r="AM4" s="40"/>
      <c r="AN4" s="40"/>
      <c r="AO4" s="40"/>
      <c r="AP4" s="41"/>
      <c r="AQ4" s="39">
        <f>AQ5</f>
        <v>45691</v>
      </c>
      <c r="AR4" s="40"/>
      <c r="AS4" s="40"/>
      <c r="AT4" s="40"/>
      <c r="AU4" s="40"/>
      <c r="AV4" s="40"/>
      <c r="AW4" s="41"/>
      <c r="AX4" s="39">
        <f>AX5</f>
        <v>45698</v>
      </c>
      <c r="AY4" s="40"/>
      <c r="AZ4" s="40"/>
      <c r="BA4" s="40"/>
      <c r="BB4" s="40"/>
      <c r="BC4" s="40"/>
      <c r="BD4" s="41"/>
      <c r="BE4" s="39">
        <f>BE5</f>
        <v>45705</v>
      </c>
      <c r="BF4" s="40"/>
      <c r="BG4" s="40"/>
      <c r="BH4" s="40"/>
      <c r="BI4" s="40"/>
      <c r="BJ4" s="40"/>
      <c r="BK4" s="41"/>
    </row>
    <row r="5" spans="1:63" ht="15" customHeight="1">
      <c r="A5" s="8"/>
      <c r="B5" s="38"/>
      <c r="C5" s="38"/>
      <c r="D5" s="38"/>
      <c r="E5" s="38"/>
      <c r="F5" s="38"/>
      <c r="H5" s="11">
        <f>Project_Start-WEEKDAY(Project_Start,1)+2+7*(Display_Week-1)</f>
        <v>45656</v>
      </c>
      <c r="I5" s="12">
        <f>H5+1</f>
        <v>45657</v>
      </c>
      <c r="J5" s="12">
        <f t="shared" ref="J5:AW5" si="0">I5+1</f>
        <v>45658</v>
      </c>
      <c r="K5" s="12">
        <f t="shared" si="0"/>
        <v>45659</v>
      </c>
      <c r="L5" s="12">
        <f t="shared" si="0"/>
        <v>45660</v>
      </c>
      <c r="M5" s="12">
        <f t="shared" si="0"/>
        <v>45661</v>
      </c>
      <c r="N5" s="13">
        <f t="shared" si="0"/>
        <v>45662</v>
      </c>
      <c r="O5" s="11">
        <f>N5+1</f>
        <v>45663</v>
      </c>
      <c r="P5" s="12">
        <f>O5+1</f>
        <v>45664</v>
      </c>
      <c r="Q5" s="12">
        <f t="shared" si="0"/>
        <v>45665</v>
      </c>
      <c r="R5" s="12">
        <f t="shared" si="0"/>
        <v>45666</v>
      </c>
      <c r="S5" s="12">
        <f t="shared" si="0"/>
        <v>45667</v>
      </c>
      <c r="T5" s="12">
        <f t="shared" si="0"/>
        <v>45668</v>
      </c>
      <c r="U5" s="13">
        <f t="shared" si="0"/>
        <v>45669</v>
      </c>
      <c r="V5" s="11">
        <f>U5+1</f>
        <v>45670</v>
      </c>
      <c r="W5" s="12">
        <f>V5+1</f>
        <v>45671</v>
      </c>
      <c r="X5" s="12">
        <f t="shared" si="0"/>
        <v>45672</v>
      </c>
      <c r="Y5" s="12">
        <f t="shared" si="0"/>
        <v>45673</v>
      </c>
      <c r="Z5" s="12">
        <f t="shared" si="0"/>
        <v>45674</v>
      </c>
      <c r="AA5" s="12">
        <f t="shared" si="0"/>
        <v>45675</v>
      </c>
      <c r="AB5" s="13">
        <f t="shared" si="0"/>
        <v>45676</v>
      </c>
      <c r="AC5" s="11">
        <f>AB5+1</f>
        <v>45677</v>
      </c>
      <c r="AD5" s="12">
        <f>AC5+1</f>
        <v>45678</v>
      </c>
      <c r="AE5" s="12">
        <f t="shared" si="0"/>
        <v>45679</v>
      </c>
      <c r="AF5" s="12">
        <f t="shared" si="0"/>
        <v>45680</v>
      </c>
      <c r="AG5" s="12">
        <f t="shared" si="0"/>
        <v>45681</v>
      </c>
      <c r="AH5" s="12">
        <f t="shared" si="0"/>
        <v>45682</v>
      </c>
      <c r="AI5" s="13">
        <f t="shared" si="0"/>
        <v>45683</v>
      </c>
      <c r="AJ5" s="11">
        <f>AI5+1</f>
        <v>45684</v>
      </c>
      <c r="AK5" s="12">
        <f>AJ5+1</f>
        <v>45685</v>
      </c>
      <c r="AL5" s="12">
        <f t="shared" si="0"/>
        <v>45686</v>
      </c>
      <c r="AM5" s="12">
        <f t="shared" si="0"/>
        <v>45687</v>
      </c>
      <c r="AN5" s="12">
        <f t="shared" si="0"/>
        <v>45688</v>
      </c>
      <c r="AO5" s="12">
        <f t="shared" si="0"/>
        <v>45689</v>
      </c>
      <c r="AP5" s="13">
        <f t="shared" si="0"/>
        <v>45690</v>
      </c>
      <c r="AQ5" s="11">
        <f>AP5+1</f>
        <v>45691</v>
      </c>
      <c r="AR5" s="12">
        <f>AQ5+1</f>
        <v>45692</v>
      </c>
      <c r="AS5" s="12">
        <f t="shared" si="0"/>
        <v>45693</v>
      </c>
      <c r="AT5" s="12">
        <f t="shared" si="0"/>
        <v>45694</v>
      </c>
      <c r="AU5" s="12">
        <f t="shared" si="0"/>
        <v>45695</v>
      </c>
      <c r="AV5" s="12">
        <f t="shared" si="0"/>
        <v>45696</v>
      </c>
      <c r="AW5" s="13">
        <f t="shared" si="0"/>
        <v>45697</v>
      </c>
      <c r="AX5" s="11">
        <f>AW5+1</f>
        <v>45698</v>
      </c>
      <c r="AY5" s="12">
        <f>AX5+1</f>
        <v>45699</v>
      </c>
      <c r="AZ5" s="12">
        <f t="shared" ref="AZ5:BD5" si="1">AY5+1</f>
        <v>45700</v>
      </c>
      <c r="BA5" s="12">
        <f t="shared" si="1"/>
        <v>45701</v>
      </c>
      <c r="BB5" s="12">
        <f t="shared" si="1"/>
        <v>45702</v>
      </c>
      <c r="BC5" s="12">
        <f t="shared" si="1"/>
        <v>45703</v>
      </c>
      <c r="BD5" s="13">
        <f t="shared" si="1"/>
        <v>45704</v>
      </c>
      <c r="BE5" s="11">
        <f>BD5+1</f>
        <v>45705</v>
      </c>
      <c r="BF5" s="12">
        <f>BE5+1</f>
        <v>45706</v>
      </c>
      <c r="BG5" s="12">
        <f t="shared" ref="BG5:BK5" si="2">BF5+1</f>
        <v>45707</v>
      </c>
      <c r="BH5" s="12">
        <f t="shared" si="2"/>
        <v>45708</v>
      </c>
      <c r="BI5" s="12">
        <f t="shared" si="2"/>
        <v>45709</v>
      </c>
      <c r="BJ5" s="12">
        <f t="shared" si="2"/>
        <v>45710</v>
      </c>
      <c r="BK5" s="13">
        <f t="shared" si="2"/>
        <v>45711</v>
      </c>
    </row>
    <row r="6" spans="1:63" s="36" customFormat="1" ht="30" customHeight="1" thickBot="1">
      <c r="A6" s="15"/>
      <c r="B6" s="16" t="s">
        <v>19</v>
      </c>
      <c r="C6" s="17" t="s">
        <v>18</v>
      </c>
      <c r="D6" s="17" t="s">
        <v>2</v>
      </c>
      <c r="E6" s="17" t="s">
        <v>3</v>
      </c>
      <c r="F6" s="17"/>
      <c r="G6" s="17" t="s">
        <v>1</v>
      </c>
      <c r="H6" s="18" t="str">
        <f t="shared" ref="H6:BK6" si="3">LEFT(TEXT(H5,"ddd"),1)</f>
        <v>M</v>
      </c>
      <c r="I6" s="18" t="str">
        <f t="shared" si="3"/>
        <v>T</v>
      </c>
      <c r="J6" s="18" t="str">
        <f t="shared" si="3"/>
        <v>W</v>
      </c>
      <c r="K6" s="18" t="str">
        <f t="shared" si="3"/>
        <v>T</v>
      </c>
      <c r="L6" s="18" t="str">
        <f t="shared" si="3"/>
        <v>F</v>
      </c>
      <c r="M6" s="18" t="str">
        <f t="shared" si="3"/>
        <v>S</v>
      </c>
      <c r="N6" s="18" t="str">
        <f t="shared" si="3"/>
        <v>S</v>
      </c>
      <c r="O6" s="18" t="str">
        <f t="shared" si="3"/>
        <v>M</v>
      </c>
      <c r="P6" s="18" t="str">
        <f t="shared" si="3"/>
        <v>T</v>
      </c>
      <c r="Q6" s="18" t="str">
        <f t="shared" si="3"/>
        <v>W</v>
      </c>
      <c r="R6" s="18" t="str">
        <f t="shared" si="3"/>
        <v>T</v>
      </c>
      <c r="S6" s="18" t="str">
        <f t="shared" si="3"/>
        <v>F</v>
      </c>
      <c r="T6" s="18" t="str">
        <f t="shared" si="3"/>
        <v>S</v>
      </c>
      <c r="U6" s="18" t="str">
        <f t="shared" si="3"/>
        <v>S</v>
      </c>
      <c r="V6" s="18" t="str">
        <f t="shared" si="3"/>
        <v>M</v>
      </c>
      <c r="W6" s="18" t="str">
        <f t="shared" si="3"/>
        <v>T</v>
      </c>
      <c r="X6" s="18" t="str">
        <f t="shared" si="3"/>
        <v>W</v>
      </c>
      <c r="Y6" s="18" t="str">
        <f t="shared" si="3"/>
        <v>T</v>
      </c>
      <c r="Z6" s="18" t="str">
        <f t="shared" si="3"/>
        <v>F</v>
      </c>
      <c r="AA6" s="18" t="str">
        <f t="shared" si="3"/>
        <v>S</v>
      </c>
      <c r="AB6" s="18" t="str">
        <f t="shared" si="3"/>
        <v>S</v>
      </c>
      <c r="AC6" s="18" t="str">
        <f t="shared" si="3"/>
        <v>M</v>
      </c>
      <c r="AD6" s="18" t="str">
        <f t="shared" si="3"/>
        <v>T</v>
      </c>
      <c r="AE6" s="18" t="str">
        <f t="shared" si="3"/>
        <v>W</v>
      </c>
      <c r="AF6" s="18" t="str">
        <f t="shared" si="3"/>
        <v>T</v>
      </c>
      <c r="AG6" s="18" t="str">
        <f t="shared" si="3"/>
        <v>F</v>
      </c>
      <c r="AH6" s="18" t="str">
        <f t="shared" si="3"/>
        <v>S</v>
      </c>
      <c r="AI6" s="18" t="str">
        <f t="shared" si="3"/>
        <v>S</v>
      </c>
      <c r="AJ6" s="18" t="str">
        <f t="shared" si="3"/>
        <v>M</v>
      </c>
      <c r="AK6" s="18" t="str">
        <f t="shared" si="3"/>
        <v>T</v>
      </c>
      <c r="AL6" s="18" t="str">
        <f t="shared" si="3"/>
        <v>W</v>
      </c>
      <c r="AM6" s="18" t="str">
        <f t="shared" si="3"/>
        <v>T</v>
      </c>
      <c r="AN6" s="18" t="str">
        <f t="shared" si="3"/>
        <v>F</v>
      </c>
      <c r="AO6" s="18" t="str">
        <f t="shared" si="3"/>
        <v>S</v>
      </c>
      <c r="AP6" s="18" t="str">
        <f t="shared" si="3"/>
        <v>S</v>
      </c>
      <c r="AQ6" s="18" t="str">
        <f t="shared" si="3"/>
        <v>M</v>
      </c>
      <c r="AR6" s="18" t="str">
        <f t="shared" si="3"/>
        <v>T</v>
      </c>
      <c r="AS6" s="18" t="str">
        <f t="shared" si="3"/>
        <v>W</v>
      </c>
      <c r="AT6" s="18" t="str">
        <f t="shared" si="3"/>
        <v>T</v>
      </c>
      <c r="AU6" s="18" t="str">
        <f t="shared" si="3"/>
        <v>F</v>
      </c>
      <c r="AV6" s="18" t="str">
        <f t="shared" si="3"/>
        <v>S</v>
      </c>
      <c r="AW6" s="18" t="str">
        <f t="shared" si="3"/>
        <v>S</v>
      </c>
      <c r="AX6" s="18" t="str">
        <f t="shared" si="3"/>
        <v>M</v>
      </c>
      <c r="AY6" s="18" t="str">
        <f t="shared" si="3"/>
        <v>T</v>
      </c>
      <c r="AZ6" s="18" t="str">
        <f t="shared" si="3"/>
        <v>W</v>
      </c>
      <c r="BA6" s="18" t="str">
        <f t="shared" si="3"/>
        <v>T</v>
      </c>
      <c r="BB6" s="18" t="str">
        <f t="shared" si="3"/>
        <v>F</v>
      </c>
      <c r="BC6" s="18" t="str">
        <f t="shared" si="3"/>
        <v>S</v>
      </c>
      <c r="BD6" s="18" t="str">
        <f t="shared" si="3"/>
        <v>S</v>
      </c>
      <c r="BE6" s="18" t="str">
        <f t="shared" si="3"/>
        <v>M</v>
      </c>
      <c r="BF6" s="18" t="str">
        <f t="shared" si="3"/>
        <v>T</v>
      </c>
      <c r="BG6" s="18" t="str">
        <f t="shared" si="3"/>
        <v>W</v>
      </c>
      <c r="BH6" s="18" t="str">
        <f t="shared" si="3"/>
        <v>T</v>
      </c>
      <c r="BI6" s="18" t="str">
        <f t="shared" si="3"/>
        <v>F</v>
      </c>
      <c r="BJ6" s="18" t="str">
        <f t="shared" si="3"/>
        <v>S</v>
      </c>
      <c r="BK6" s="18" t="str">
        <f t="shared" si="3"/>
        <v>S</v>
      </c>
    </row>
    <row r="7" spans="1:63" s="37" customFormat="1" ht="30" customHeight="1" thickBot="1">
      <c r="A7" s="25"/>
      <c r="B7" s="26" t="s">
        <v>5</v>
      </c>
      <c r="C7" s="27"/>
      <c r="D7" s="28"/>
      <c r="E7" s="29"/>
      <c r="F7" s="30"/>
      <c r="G7" s="30" t="str">
        <f t="shared" ref="G7:G66" si="4">IF(OR(ISBLANK(task_start),ISBLANK(task_end)),"",task_end-task_start+1)</f>
        <v/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</row>
    <row r="8" spans="1:63" s="37" customFormat="1" ht="30" customHeight="1" thickBot="1">
      <c r="A8" s="32"/>
      <c r="B8" s="20" t="s">
        <v>20</v>
      </c>
      <c r="C8" s="21">
        <v>0</v>
      </c>
      <c r="D8" s="45">
        <v>45678</v>
      </c>
      <c r="E8" s="45">
        <v>45708</v>
      </c>
      <c r="F8" s="22"/>
      <c r="G8" s="22">
        <f t="shared" si="4"/>
        <v>31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4"/>
      <c r="U8" s="24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</row>
    <row r="9" spans="1:63" s="37" customFormat="1" ht="30" customHeight="1" thickBot="1">
      <c r="A9" s="19"/>
      <c r="B9" s="20"/>
      <c r="C9" s="21">
        <v>0</v>
      </c>
      <c r="D9" s="45"/>
      <c r="E9" s="45"/>
      <c r="F9" s="22"/>
      <c r="G9" s="22" t="str">
        <f t="shared" si="4"/>
        <v/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</row>
    <row r="10" spans="1:63" s="37" customFormat="1" ht="30" customHeight="1" thickBot="1">
      <c r="A10" s="19"/>
      <c r="B10" s="20"/>
      <c r="C10" s="21">
        <v>0</v>
      </c>
      <c r="D10" s="45"/>
      <c r="E10" s="45"/>
      <c r="F10" s="22"/>
      <c r="G10" s="22" t="str">
        <f t="shared" si="4"/>
        <v/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</row>
    <row r="11" spans="1:63" s="37" customFormat="1" ht="30" customHeight="1" thickBot="1">
      <c r="A11" s="19"/>
      <c r="B11" s="20"/>
      <c r="C11" s="21">
        <v>0</v>
      </c>
      <c r="D11" s="45"/>
      <c r="E11" s="45"/>
      <c r="F11" s="22"/>
      <c r="G11" s="22" t="str">
        <f t="shared" si="4"/>
        <v/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</row>
    <row r="12" spans="1:63" s="37" customFormat="1" ht="30" customHeight="1" thickBot="1">
      <c r="A12" s="25"/>
      <c r="B12" s="26" t="s">
        <v>6</v>
      </c>
      <c r="C12" s="27"/>
      <c r="D12" s="46"/>
      <c r="E12" s="47"/>
      <c r="F12" s="30"/>
      <c r="G12" s="30" t="str">
        <f t="shared" si="4"/>
        <v/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</row>
    <row r="13" spans="1:63" s="37" customFormat="1" ht="30" customHeight="1" thickBot="1">
      <c r="A13" s="32"/>
      <c r="B13" s="20" t="s">
        <v>4</v>
      </c>
      <c r="C13" s="21">
        <v>0</v>
      </c>
      <c r="D13" s="48"/>
      <c r="E13" s="48"/>
      <c r="F13" s="22"/>
      <c r="G13" s="22" t="str">
        <f t="shared" si="4"/>
        <v/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</row>
    <row r="14" spans="1:63" s="37" customFormat="1" ht="30" customHeight="1" thickBot="1">
      <c r="A14" s="19"/>
      <c r="B14" s="20"/>
      <c r="C14" s="21">
        <v>0</v>
      </c>
      <c r="D14" s="45"/>
      <c r="E14" s="48"/>
      <c r="F14" s="22"/>
      <c r="G14" s="22" t="str">
        <f t="shared" si="4"/>
        <v/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4"/>
      <c r="U14" s="24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</row>
    <row r="15" spans="1:63" s="37" customFormat="1" ht="30" customHeight="1" thickBot="1">
      <c r="A15" s="19"/>
      <c r="B15" s="20"/>
      <c r="C15" s="21">
        <v>0</v>
      </c>
      <c r="D15" s="48"/>
      <c r="E15" s="48"/>
      <c r="F15" s="22"/>
      <c r="G15" s="22" t="str">
        <f t="shared" si="4"/>
        <v/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63" s="37" customFormat="1" ht="30" customHeight="1" thickBot="1">
      <c r="A16" s="19"/>
      <c r="B16" s="20"/>
      <c r="C16" s="21">
        <v>0</v>
      </c>
      <c r="D16" s="48"/>
      <c r="E16" s="48"/>
      <c r="F16" s="22"/>
      <c r="G16" s="22" t="str">
        <f t="shared" si="4"/>
        <v/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4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</row>
    <row r="17" spans="1:63" s="37" customFormat="1" ht="30" customHeight="1" thickBot="1">
      <c r="A17" s="33"/>
      <c r="B17" s="26" t="s">
        <v>7</v>
      </c>
      <c r="C17" s="27"/>
      <c r="D17" s="46"/>
      <c r="E17" s="47"/>
      <c r="F17" s="30"/>
      <c r="G17" s="30" t="str">
        <f t="shared" si="4"/>
        <v/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</row>
    <row r="18" spans="1:63" s="37" customFormat="1" ht="70" customHeight="1" thickBot="1">
      <c r="A18" s="19"/>
      <c r="B18" s="34" t="s">
        <v>4</v>
      </c>
      <c r="C18" s="21">
        <v>0</v>
      </c>
      <c r="D18" s="48"/>
      <c r="E18" s="48"/>
      <c r="F18" s="22"/>
      <c r="G18" s="22" t="str">
        <f t="shared" si="4"/>
        <v/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</row>
    <row r="19" spans="1:63" s="37" customFormat="1" ht="30" customHeight="1" thickBot="1">
      <c r="A19" s="19"/>
      <c r="B19" s="20"/>
      <c r="C19" s="21">
        <v>0</v>
      </c>
      <c r="D19" s="48"/>
      <c r="E19" s="48"/>
      <c r="F19" s="22"/>
      <c r="G19" s="22" t="str">
        <f t="shared" si="4"/>
        <v/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</row>
    <row r="20" spans="1:63" s="37" customFormat="1" ht="30" customHeight="1" thickBot="1">
      <c r="A20" s="19"/>
      <c r="B20" s="20"/>
      <c r="C20" s="21">
        <v>0</v>
      </c>
      <c r="D20" s="48"/>
      <c r="E20" s="48"/>
      <c r="F20" s="22"/>
      <c r="G20" s="22" t="str">
        <f t="shared" si="4"/>
        <v/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s="37" customFormat="1" ht="30" customHeight="1" thickBot="1">
      <c r="A21" s="19"/>
      <c r="B21" s="20"/>
      <c r="C21" s="21">
        <v>0</v>
      </c>
      <c r="D21" s="48"/>
      <c r="E21" s="48"/>
      <c r="F21" s="22"/>
      <c r="G21" s="22" t="str">
        <f t="shared" si="4"/>
        <v/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</row>
    <row r="22" spans="1:63" s="37" customFormat="1" ht="30" customHeight="1" thickBot="1">
      <c r="A22" s="33"/>
      <c r="B22" s="26" t="s">
        <v>8</v>
      </c>
      <c r="C22" s="27"/>
      <c r="D22" s="46"/>
      <c r="E22" s="47"/>
      <c r="F22" s="30"/>
      <c r="G22" s="30" t="str">
        <f t="shared" si="4"/>
        <v/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</row>
    <row r="23" spans="1:63" s="37" customFormat="1" ht="30" customHeight="1" thickBot="1">
      <c r="A23" s="19"/>
      <c r="B23" s="20" t="s">
        <v>4</v>
      </c>
      <c r="C23" s="21">
        <v>0</v>
      </c>
      <c r="D23" s="48"/>
      <c r="E23" s="48"/>
      <c r="F23" s="22"/>
      <c r="G23" s="22" t="str">
        <f t="shared" si="4"/>
        <v/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</row>
    <row r="24" spans="1:63" s="37" customFormat="1" ht="30" customHeight="1" thickBot="1">
      <c r="A24" s="19"/>
      <c r="B24" s="20"/>
      <c r="C24" s="21">
        <v>0</v>
      </c>
      <c r="D24" s="48"/>
      <c r="E24" s="48"/>
      <c r="F24" s="22"/>
      <c r="G24" s="22" t="str">
        <f t="shared" si="4"/>
        <v/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s="37" customFormat="1" ht="30" customHeight="1" thickBot="1">
      <c r="A25" s="19"/>
      <c r="B25" s="20"/>
      <c r="C25" s="21">
        <v>0</v>
      </c>
      <c r="D25" s="48"/>
      <c r="E25" s="48"/>
      <c r="F25" s="22"/>
      <c r="G25" s="22" t="str">
        <f t="shared" si="4"/>
        <v/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</row>
    <row r="26" spans="1:63" s="37" customFormat="1" ht="30" customHeight="1" thickBot="1">
      <c r="A26" s="19"/>
      <c r="B26" s="20"/>
      <c r="C26" s="21">
        <v>0</v>
      </c>
      <c r="D26" s="48"/>
      <c r="E26" s="48"/>
      <c r="F26" s="22"/>
      <c r="G26" s="22" t="str">
        <f t="shared" si="4"/>
        <v/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</row>
    <row r="27" spans="1:63" s="37" customFormat="1" ht="30" customHeight="1" thickBot="1">
      <c r="A27" s="33"/>
      <c r="B27" s="26" t="s">
        <v>10</v>
      </c>
      <c r="C27" s="27"/>
      <c r="D27" s="46"/>
      <c r="E27" s="47"/>
      <c r="F27" s="30"/>
      <c r="G27" s="30" t="str">
        <f t="shared" si="4"/>
        <v/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</row>
    <row r="28" spans="1:63" s="37" customFormat="1" ht="30" customHeight="1" thickBot="1">
      <c r="A28" s="19"/>
      <c r="B28" s="20" t="s">
        <v>4</v>
      </c>
      <c r="C28" s="21">
        <v>0</v>
      </c>
      <c r="D28" s="48"/>
      <c r="E28" s="48"/>
      <c r="F28" s="22"/>
      <c r="G28" s="22" t="str">
        <f t="shared" si="4"/>
        <v/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</row>
    <row r="29" spans="1:63" s="37" customFormat="1" ht="30" customHeight="1" thickBot="1">
      <c r="A29" s="19"/>
      <c r="B29" s="20"/>
      <c r="C29" s="21">
        <v>0</v>
      </c>
      <c r="D29" s="48"/>
      <c r="E29" s="48"/>
      <c r="F29" s="22"/>
      <c r="G29" s="22" t="str">
        <f t="shared" si="4"/>
        <v/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</row>
    <row r="30" spans="1:63" s="37" customFormat="1" ht="30" customHeight="1" thickBot="1">
      <c r="A30" s="19"/>
      <c r="B30" s="20"/>
      <c r="C30" s="21">
        <v>0</v>
      </c>
      <c r="D30" s="48"/>
      <c r="E30" s="48"/>
      <c r="F30" s="22"/>
      <c r="G30" s="22" t="str">
        <f t="shared" si="4"/>
        <v/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</row>
    <row r="31" spans="1:63" s="37" customFormat="1" ht="30" customHeight="1" thickBot="1">
      <c r="A31" s="19"/>
      <c r="B31" s="20"/>
      <c r="C31" s="21">
        <v>0</v>
      </c>
      <c r="D31" s="48"/>
      <c r="E31" s="48"/>
      <c r="F31" s="22"/>
      <c r="G31" s="22" t="str">
        <f t="shared" si="4"/>
        <v/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</row>
    <row r="32" spans="1:63" s="37" customFormat="1" ht="30" customHeight="1" thickBot="1">
      <c r="A32" s="33"/>
      <c r="B32" s="26" t="s">
        <v>11</v>
      </c>
      <c r="C32" s="27"/>
      <c r="D32" s="46"/>
      <c r="E32" s="47"/>
      <c r="F32" s="30"/>
      <c r="G32" s="30" t="str">
        <f t="shared" si="4"/>
        <v/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3" s="37" customFormat="1" ht="93" customHeight="1" thickBot="1">
      <c r="A33" s="19"/>
      <c r="B33" s="34" t="s">
        <v>4</v>
      </c>
      <c r="C33" s="21">
        <v>0</v>
      </c>
      <c r="D33" s="48"/>
      <c r="E33" s="48"/>
      <c r="F33" s="22"/>
      <c r="G33" s="22" t="str">
        <f t="shared" si="4"/>
        <v/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</row>
    <row r="34" spans="1:63" s="37" customFormat="1" ht="30" customHeight="1" thickBot="1">
      <c r="A34" s="19"/>
      <c r="B34" s="20"/>
      <c r="C34" s="21">
        <v>0</v>
      </c>
      <c r="D34" s="48"/>
      <c r="E34" s="48"/>
      <c r="F34" s="22"/>
      <c r="G34" s="22" t="str">
        <f t="shared" si="4"/>
        <v/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</row>
    <row r="35" spans="1:63" s="37" customFormat="1" ht="30" customHeight="1" thickBot="1">
      <c r="A35" s="19"/>
      <c r="B35" s="20"/>
      <c r="C35" s="21">
        <v>0</v>
      </c>
      <c r="D35" s="48"/>
      <c r="E35" s="48"/>
      <c r="F35" s="22"/>
      <c r="G35" s="22" t="str">
        <f t="shared" si="4"/>
        <v/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spans="1:63" s="37" customFormat="1" ht="30" customHeight="1" thickBot="1">
      <c r="A36" s="19"/>
      <c r="B36" s="20"/>
      <c r="C36" s="21">
        <v>0</v>
      </c>
      <c r="D36" s="48"/>
      <c r="E36" s="48"/>
      <c r="F36" s="22"/>
      <c r="G36" s="22" t="str">
        <f t="shared" si="4"/>
        <v/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</row>
    <row r="37" spans="1:63" s="37" customFormat="1" ht="30" customHeight="1" thickBot="1">
      <c r="A37" s="33"/>
      <c r="B37" s="26" t="s">
        <v>12</v>
      </c>
      <c r="C37" s="27"/>
      <c r="D37" s="46"/>
      <c r="E37" s="47"/>
      <c r="F37" s="30"/>
      <c r="G37" s="30" t="str">
        <f t="shared" si="4"/>
        <v/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</row>
    <row r="38" spans="1:63" s="37" customFormat="1" ht="62" customHeight="1" thickBot="1">
      <c r="A38" s="19"/>
      <c r="B38" s="34" t="s">
        <v>4</v>
      </c>
      <c r="C38" s="21">
        <v>0</v>
      </c>
      <c r="D38" s="48"/>
      <c r="E38" s="48"/>
      <c r="F38" s="22"/>
      <c r="G38" s="22" t="str">
        <f t="shared" si="4"/>
        <v/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</row>
    <row r="39" spans="1:63" s="37" customFormat="1" ht="30" customHeight="1" thickBot="1">
      <c r="A39" s="19"/>
      <c r="B39" s="20"/>
      <c r="C39" s="21">
        <v>0</v>
      </c>
      <c r="D39" s="48"/>
      <c r="E39" s="48"/>
      <c r="F39" s="22"/>
      <c r="G39" s="22" t="str">
        <f t="shared" si="4"/>
        <v/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</row>
    <row r="40" spans="1:63" s="37" customFormat="1" ht="30" customHeight="1" thickBot="1">
      <c r="A40" s="19"/>
      <c r="B40" s="20"/>
      <c r="C40" s="21">
        <v>0</v>
      </c>
      <c r="D40" s="48"/>
      <c r="E40" s="48"/>
      <c r="F40" s="22"/>
      <c r="G40" s="22" t="str">
        <f t="shared" si="4"/>
        <v/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</row>
    <row r="41" spans="1:63" s="37" customFormat="1" ht="30" customHeight="1" thickBot="1">
      <c r="A41" s="19"/>
      <c r="B41" s="20"/>
      <c r="C41" s="21">
        <v>0</v>
      </c>
      <c r="D41" s="48"/>
      <c r="E41" s="48"/>
      <c r="F41" s="22"/>
      <c r="G41" s="22" t="str">
        <f t="shared" si="4"/>
        <v/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</row>
    <row r="42" spans="1:63" s="37" customFormat="1" ht="30" customHeight="1" thickBot="1">
      <c r="A42" s="33"/>
      <c r="B42" s="26" t="s">
        <v>13</v>
      </c>
      <c r="C42" s="27"/>
      <c r="D42" s="46"/>
      <c r="E42" s="47"/>
      <c r="F42" s="30"/>
      <c r="G42" s="30" t="str">
        <f t="shared" si="4"/>
        <v/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</row>
    <row r="43" spans="1:63" s="37" customFormat="1" ht="87" customHeight="1" thickBot="1">
      <c r="A43" s="19"/>
      <c r="B43" s="34" t="s">
        <v>4</v>
      </c>
      <c r="C43" s="21">
        <v>0</v>
      </c>
      <c r="D43" s="48"/>
      <c r="E43" s="48"/>
      <c r="F43" s="22"/>
      <c r="G43" s="22" t="str">
        <f t="shared" si="4"/>
        <v/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</row>
    <row r="44" spans="1:63" s="37" customFormat="1" ht="30" customHeight="1" thickBot="1">
      <c r="A44" s="19"/>
      <c r="B44" s="20"/>
      <c r="C44" s="21">
        <v>0</v>
      </c>
      <c r="D44" s="48"/>
      <c r="E44" s="48"/>
      <c r="F44" s="22"/>
      <c r="G44" s="22" t="str">
        <f t="shared" si="4"/>
        <v/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</row>
    <row r="45" spans="1:63" s="37" customFormat="1" ht="30" customHeight="1" thickBot="1">
      <c r="A45" s="19"/>
      <c r="B45" s="20"/>
      <c r="C45" s="21">
        <v>0</v>
      </c>
      <c r="D45" s="48"/>
      <c r="E45" s="48"/>
      <c r="F45" s="22"/>
      <c r="G45" s="22" t="str">
        <f t="shared" si="4"/>
        <v/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</row>
    <row r="46" spans="1:63" s="37" customFormat="1" ht="30" customHeight="1" thickBot="1">
      <c r="A46" s="19"/>
      <c r="B46" s="20"/>
      <c r="C46" s="21">
        <v>0</v>
      </c>
      <c r="D46" s="48"/>
      <c r="E46" s="48"/>
      <c r="F46" s="22"/>
      <c r="G46" s="22" t="str">
        <f t="shared" si="4"/>
        <v/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</row>
    <row r="47" spans="1:63" s="37" customFormat="1" ht="30" customHeight="1" thickBot="1">
      <c r="A47" s="33"/>
      <c r="B47" s="26" t="s">
        <v>14</v>
      </c>
      <c r="C47" s="27"/>
      <c r="D47" s="46"/>
      <c r="E47" s="47"/>
      <c r="F47" s="30"/>
      <c r="G47" s="30" t="str">
        <f t="shared" si="4"/>
        <v/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</row>
    <row r="48" spans="1:63" s="37" customFormat="1" ht="30" customHeight="1" thickBot="1">
      <c r="A48" s="19"/>
      <c r="B48" s="20" t="s">
        <v>4</v>
      </c>
      <c r="C48" s="21">
        <v>0</v>
      </c>
      <c r="D48" s="48"/>
      <c r="E48" s="48"/>
      <c r="F48" s="22"/>
      <c r="G48" s="22" t="str">
        <f t="shared" si="4"/>
        <v/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</row>
    <row r="49" spans="1:63" s="37" customFormat="1" ht="30" customHeight="1" thickBot="1">
      <c r="A49" s="19"/>
      <c r="B49" s="20"/>
      <c r="C49" s="21">
        <v>0</v>
      </c>
      <c r="D49" s="48"/>
      <c r="E49" s="48"/>
      <c r="F49" s="22"/>
      <c r="G49" s="22" t="str">
        <f t="shared" si="4"/>
        <v/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</row>
    <row r="50" spans="1:63" s="37" customFormat="1" ht="30" customHeight="1" thickBot="1">
      <c r="A50" s="19"/>
      <c r="B50" s="20"/>
      <c r="C50" s="21">
        <v>0</v>
      </c>
      <c r="D50" s="48"/>
      <c r="E50" s="48"/>
      <c r="F50" s="22"/>
      <c r="G50" s="22" t="str">
        <f t="shared" si="4"/>
        <v/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</row>
    <row r="51" spans="1:63" s="37" customFormat="1" ht="30" customHeight="1" thickBot="1">
      <c r="A51" s="19"/>
      <c r="B51" s="20"/>
      <c r="C51" s="21">
        <v>0</v>
      </c>
      <c r="D51" s="48"/>
      <c r="E51" s="48"/>
      <c r="F51" s="22"/>
      <c r="G51" s="22" t="str">
        <f t="shared" si="4"/>
        <v/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</row>
    <row r="52" spans="1:63" s="37" customFormat="1" ht="30" customHeight="1" thickBot="1">
      <c r="A52" s="33"/>
      <c r="B52" s="26" t="s">
        <v>15</v>
      </c>
      <c r="C52" s="27"/>
      <c r="D52" s="46"/>
      <c r="E52" s="47"/>
      <c r="F52" s="30"/>
      <c r="G52" s="30" t="str">
        <f t="shared" si="4"/>
        <v/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</row>
    <row r="53" spans="1:63" s="37" customFormat="1" ht="77" customHeight="1" thickBot="1">
      <c r="A53" s="19"/>
      <c r="B53" s="34" t="s">
        <v>4</v>
      </c>
      <c r="C53" s="21">
        <v>0</v>
      </c>
      <c r="D53" s="48"/>
      <c r="E53" s="48"/>
      <c r="F53" s="22"/>
      <c r="G53" s="22" t="str">
        <f t="shared" si="4"/>
        <v/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</row>
    <row r="54" spans="1:63" s="37" customFormat="1" ht="30" customHeight="1" thickBot="1">
      <c r="A54" s="19"/>
      <c r="B54" s="20"/>
      <c r="C54" s="21">
        <v>0</v>
      </c>
      <c r="D54" s="48"/>
      <c r="E54" s="48"/>
      <c r="F54" s="22"/>
      <c r="G54" s="22" t="str">
        <f t="shared" si="4"/>
        <v/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</row>
    <row r="55" spans="1:63" s="37" customFormat="1" ht="30" customHeight="1" thickBot="1">
      <c r="A55" s="19"/>
      <c r="B55" s="20"/>
      <c r="C55" s="21">
        <v>0</v>
      </c>
      <c r="D55" s="48"/>
      <c r="E55" s="48"/>
      <c r="F55" s="22"/>
      <c r="G55" s="22" t="str">
        <f t="shared" si="4"/>
        <v/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</row>
    <row r="56" spans="1:63" s="37" customFormat="1" ht="30" customHeight="1" thickBot="1">
      <c r="A56" s="19"/>
      <c r="B56" s="20"/>
      <c r="C56" s="21">
        <v>0</v>
      </c>
      <c r="D56" s="48"/>
      <c r="E56" s="48"/>
      <c r="F56" s="22"/>
      <c r="G56" s="22" t="str">
        <f t="shared" si="4"/>
        <v/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</row>
    <row r="57" spans="1:63" s="37" customFormat="1" ht="30" customHeight="1" thickBot="1">
      <c r="A57" s="33"/>
      <c r="B57" s="26" t="s">
        <v>16</v>
      </c>
      <c r="C57" s="27"/>
      <c r="D57" s="46"/>
      <c r="E57" s="47"/>
      <c r="F57" s="30"/>
      <c r="G57" s="30" t="str">
        <f t="shared" si="4"/>
        <v/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</row>
    <row r="58" spans="1:63" s="37" customFormat="1" ht="30" customHeight="1" thickBot="1">
      <c r="A58" s="19"/>
      <c r="B58" s="20" t="s">
        <v>4</v>
      </c>
      <c r="C58" s="21">
        <v>0</v>
      </c>
      <c r="D58" s="48"/>
      <c r="E58" s="48"/>
      <c r="F58" s="22"/>
      <c r="G58" s="22" t="str">
        <f t="shared" si="4"/>
        <v/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</row>
    <row r="59" spans="1:63" s="37" customFormat="1" ht="30" customHeight="1" thickBot="1">
      <c r="A59" s="19"/>
      <c r="B59" s="20"/>
      <c r="C59" s="21">
        <v>0</v>
      </c>
      <c r="D59" s="48"/>
      <c r="E59" s="48"/>
      <c r="F59" s="22"/>
      <c r="G59" s="22" t="str">
        <f t="shared" si="4"/>
        <v/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</row>
    <row r="60" spans="1:63" s="37" customFormat="1" ht="30" customHeight="1" thickBot="1">
      <c r="A60" s="19"/>
      <c r="B60" s="20"/>
      <c r="C60" s="21">
        <v>0</v>
      </c>
      <c r="D60" s="48"/>
      <c r="E60" s="48"/>
      <c r="F60" s="22"/>
      <c r="G60" s="22" t="str">
        <f t="shared" si="4"/>
        <v/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</row>
    <row r="61" spans="1:63" s="37" customFormat="1" ht="30" customHeight="1" thickBot="1">
      <c r="A61" s="19"/>
      <c r="B61" s="20"/>
      <c r="C61" s="21">
        <v>0</v>
      </c>
      <c r="D61" s="48"/>
      <c r="E61" s="48"/>
      <c r="F61" s="22"/>
      <c r="G61" s="22" t="str">
        <f t="shared" si="4"/>
        <v/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</row>
    <row r="62" spans="1:63" s="37" customFormat="1" ht="30" customHeight="1" thickBot="1">
      <c r="A62" s="33"/>
      <c r="B62" s="26" t="s">
        <v>17</v>
      </c>
      <c r="C62" s="27"/>
      <c r="D62" s="46"/>
      <c r="E62" s="47"/>
      <c r="F62" s="30"/>
      <c r="G62" s="30" t="str">
        <f t="shared" si="4"/>
        <v/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</row>
    <row r="63" spans="1:63" s="37" customFormat="1" ht="30" customHeight="1" thickBot="1">
      <c r="A63" s="19"/>
      <c r="B63" s="20" t="s">
        <v>4</v>
      </c>
      <c r="C63" s="21">
        <v>0</v>
      </c>
      <c r="D63" s="48"/>
      <c r="E63" s="48"/>
      <c r="F63" s="22"/>
      <c r="G63" s="22" t="str">
        <f t="shared" si="4"/>
        <v/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</row>
    <row r="64" spans="1:63" s="37" customFormat="1" ht="30" customHeight="1" thickBot="1">
      <c r="A64" s="19"/>
      <c r="B64" s="20"/>
      <c r="C64" s="21">
        <v>0</v>
      </c>
      <c r="D64" s="48"/>
      <c r="E64" s="48"/>
      <c r="F64" s="22"/>
      <c r="G64" s="22" t="str">
        <f t="shared" si="4"/>
        <v/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</row>
    <row r="65" spans="1:63" s="37" customFormat="1" ht="30" customHeight="1" thickBot="1">
      <c r="A65" s="19"/>
      <c r="B65" s="20"/>
      <c r="C65" s="21">
        <v>0</v>
      </c>
      <c r="D65" s="48"/>
      <c r="E65" s="48"/>
      <c r="F65" s="22"/>
      <c r="G65" s="22" t="str">
        <f t="shared" si="4"/>
        <v/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</row>
    <row r="66" spans="1:63" s="37" customFormat="1" ht="30" customHeight="1" thickBot="1">
      <c r="A66" s="19"/>
      <c r="B66" s="20"/>
      <c r="C66" s="21">
        <v>0</v>
      </c>
      <c r="D66" s="48"/>
      <c r="E66" s="48"/>
      <c r="F66" s="22"/>
      <c r="G66" s="22" t="str">
        <f t="shared" si="4"/>
        <v/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</row>
    <row r="67" spans="1:63" ht="30" customHeight="1">
      <c r="D67" s="49"/>
      <c r="E67" s="50"/>
    </row>
    <row r="68" spans="1:63" ht="30" customHeight="1">
      <c r="D68" s="49"/>
      <c r="E68" s="50"/>
    </row>
    <row r="69" spans="1:63" ht="30" customHeight="1">
      <c r="D69" s="49"/>
      <c r="E69" s="50"/>
    </row>
    <row r="70" spans="1:63" ht="30" customHeight="1">
      <c r="D70" s="49"/>
      <c r="E70" s="50"/>
    </row>
  </sheetData>
  <mergeCells count="12">
    <mergeCell ref="AC4:AI4"/>
    <mergeCell ref="AJ4:AP4"/>
    <mergeCell ref="AQ4:AW4"/>
    <mergeCell ref="AX4:BD4"/>
    <mergeCell ref="BE4:BK4"/>
    <mergeCell ref="B5:F5"/>
    <mergeCell ref="B3:C3"/>
    <mergeCell ref="D3:E3"/>
    <mergeCell ref="B4:C4"/>
    <mergeCell ref="H4:N4"/>
    <mergeCell ref="O4:U4"/>
    <mergeCell ref="V4:AB4"/>
  </mergeCells>
  <conditionalFormatting sqref="C8:C26">
    <cfRule type="dataBar" priority="4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{2E57712A-7A78-4860-B404-0C0A8CA919B5}</x14:id>
        </ext>
      </extLst>
    </cfRule>
  </conditionalFormatting>
  <conditionalFormatting sqref="H5:BK6 H8:BK26">
    <cfRule type="expression" dxfId="59" priority="48">
      <formula>AND(TODAY()&gt;=H$5,TODAY()&lt;I$5)</formula>
    </cfRule>
  </conditionalFormatting>
  <conditionalFormatting sqref="H8:BK26">
    <cfRule type="expression" dxfId="58" priority="46">
      <formula>AND(task_start&lt;=H$5,ROUNDDOWN((task_end-task_start+1)*task_progress,0)+task_start-1&gt;=H$5)</formula>
    </cfRule>
    <cfRule type="expression" dxfId="57" priority="47" stopIfTrue="1">
      <formula>AND(task_end&gt;=H$5,task_start&lt;I$5)</formula>
    </cfRule>
  </conditionalFormatting>
  <conditionalFormatting sqref="C7">
    <cfRule type="dataBar" priority="4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{941D635A-2521-42D2-8522-D31045FDF402}</x14:id>
        </ext>
      </extLst>
    </cfRule>
  </conditionalFormatting>
  <conditionalFormatting sqref="H7:BK7">
    <cfRule type="expression" dxfId="56" priority="44">
      <formula>AND(TODAY()&gt;=H$5,TODAY()&lt;I$5)</formula>
    </cfRule>
  </conditionalFormatting>
  <conditionalFormatting sqref="H7:BK7">
    <cfRule type="expression" dxfId="55" priority="42">
      <formula>AND(task_start&lt;=H$5,ROUNDDOWN((task_end-task_start+1)*task_progress,0)+task_start-1&gt;=H$5)</formula>
    </cfRule>
    <cfRule type="expression" dxfId="54" priority="43" stopIfTrue="1">
      <formula>AND(task_end&gt;=H$5,task_start&lt;I$5)</formula>
    </cfRule>
  </conditionalFormatting>
  <conditionalFormatting sqref="C27">
    <cfRule type="dataBar" priority="3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{2E7EABBA-FF0D-4631-81BE-BA05A1B69C35}</x14:id>
        </ext>
      </extLst>
    </cfRule>
  </conditionalFormatting>
  <conditionalFormatting sqref="H27:BK31">
    <cfRule type="expression" dxfId="53" priority="40">
      <formula>AND(TODAY()&gt;=H$5,TODAY()&lt;I$5)</formula>
    </cfRule>
  </conditionalFormatting>
  <conditionalFormatting sqref="H27:BK31">
    <cfRule type="expression" dxfId="52" priority="38">
      <formula>AND(task_start&lt;=H$5,ROUNDDOWN((task_end-task_start+1)*task_progress,0)+task_start-1&gt;=H$5)</formula>
    </cfRule>
    <cfRule type="expression" dxfId="51" priority="39" stopIfTrue="1">
      <formula>AND(task_end&gt;=H$5,task_start&lt;I$5)</formula>
    </cfRule>
  </conditionalFormatting>
  <conditionalFormatting sqref="C32">
    <cfRule type="dataBar" priority="3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{91271F09-33A4-4F1B-81E4-190811730524}</x14:id>
        </ext>
      </extLst>
    </cfRule>
  </conditionalFormatting>
  <conditionalFormatting sqref="H32:BK36">
    <cfRule type="expression" dxfId="50" priority="36">
      <formula>AND(TODAY()&gt;=H$5,TODAY()&lt;I$5)</formula>
    </cfRule>
  </conditionalFormatting>
  <conditionalFormatting sqref="H32:BK36">
    <cfRule type="expression" dxfId="49" priority="34">
      <formula>AND(task_start&lt;=H$5,ROUNDDOWN((task_end-task_start+1)*task_progress,0)+task_start-1&gt;=H$5)</formula>
    </cfRule>
    <cfRule type="expression" dxfId="48" priority="35" stopIfTrue="1">
      <formula>AND(task_end&gt;=H$5,task_start&lt;I$5)</formula>
    </cfRule>
  </conditionalFormatting>
  <conditionalFormatting sqref="C37">
    <cfRule type="dataBar" priority="2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{DE3ACC59-0BA5-4BEA-B42B-4A8034AE302C}</x14:id>
        </ext>
      </extLst>
    </cfRule>
  </conditionalFormatting>
  <conditionalFormatting sqref="H37:BK41">
    <cfRule type="expression" dxfId="47" priority="32">
      <formula>AND(TODAY()&gt;=H$5,TODAY()&lt;I$5)</formula>
    </cfRule>
  </conditionalFormatting>
  <conditionalFormatting sqref="H37:BK41">
    <cfRule type="expression" dxfId="46" priority="30">
      <formula>AND(task_start&lt;=H$5,ROUNDDOWN((task_end-task_start+1)*task_progress,0)+task_start-1&gt;=H$5)</formula>
    </cfRule>
    <cfRule type="expression" dxfId="45" priority="31" stopIfTrue="1">
      <formula>AND(task_end&gt;=H$5,task_start&lt;I$5)</formula>
    </cfRule>
  </conditionalFormatting>
  <conditionalFormatting sqref="C42">
    <cfRule type="dataBar" priority="2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{CDF9F48C-2F47-4A32-876E-C40FC8B6CB14}</x14:id>
        </ext>
      </extLst>
    </cfRule>
  </conditionalFormatting>
  <conditionalFormatting sqref="H42:BK46">
    <cfRule type="expression" dxfId="44" priority="28">
      <formula>AND(TODAY()&gt;=H$5,TODAY()&lt;I$5)</formula>
    </cfRule>
  </conditionalFormatting>
  <conditionalFormatting sqref="H42:BK46">
    <cfRule type="expression" dxfId="43" priority="26">
      <formula>AND(task_start&lt;=H$5,ROUNDDOWN((task_end-task_start+1)*task_progress,0)+task_start-1&gt;=H$5)</formula>
    </cfRule>
    <cfRule type="expression" dxfId="42" priority="27" stopIfTrue="1">
      <formula>AND(task_end&gt;=H$5,task_start&lt;I$5)</formula>
    </cfRule>
  </conditionalFormatting>
  <conditionalFormatting sqref="C47">
    <cfRule type="dataBar" priority="2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{945816D6-F5DF-4B54-B3CD-7733FF0CF8E2}</x14:id>
        </ext>
      </extLst>
    </cfRule>
  </conditionalFormatting>
  <conditionalFormatting sqref="H47:BK51">
    <cfRule type="expression" dxfId="41" priority="24">
      <formula>AND(TODAY()&gt;=H$5,TODAY()&lt;I$5)</formula>
    </cfRule>
  </conditionalFormatting>
  <conditionalFormatting sqref="H47:BK51">
    <cfRule type="expression" dxfId="40" priority="22">
      <formula>AND(task_start&lt;=H$5,ROUNDDOWN((task_end-task_start+1)*task_progress,0)+task_start-1&gt;=H$5)</formula>
    </cfRule>
    <cfRule type="expression" dxfId="39" priority="23" stopIfTrue="1">
      <formula>AND(task_end&gt;=H$5,task_start&lt;I$5)</formula>
    </cfRule>
  </conditionalFormatting>
  <conditionalFormatting sqref="C52">
    <cfRule type="dataBar" priority="1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{80965009-E7D0-42BA-AA29-7B6B59C677A9}</x14:id>
        </ext>
      </extLst>
    </cfRule>
  </conditionalFormatting>
  <conditionalFormatting sqref="H52:BK56">
    <cfRule type="expression" dxfId="38" priority="20">
      <formula>AND(TODAY()&gt;=H$5,TODAY()&lt;I$5)</formula>
    </cfRule>
  </conditionalFormatting>
  <conditionalFormatting sqref="H52:BK56">
    <cfRule type="expression" dxfId="37" priority="18">
      <formula>AND(task_start&lt;=H$5,ROUNDDOWN((task_end-task_start+1)*task_progress,0)+task_start-1&gt;=H$5)</formula>
    </cfRule>
    <cfRule type="expression" dxfId="36" priority="19" stopIfTrue="1">
      <formula>AND(task_end&gt;=H$5,task_start&lt;I$5)</formula>
    </cfRule>
  </conditionalFormatting>
  <conditionalFormatting sqref="C57">
    <cfRule type="dataBar" priority="1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{8AFBAD93-8E7E-41A0-A928-F5504BFADBDC}</x14:id>
        </ext>
      </extLst>
    </cfRule>
  </conditionalFormatting>
  <conditionalFormatting sqref="H57:BK61">
    <cfRule type="expression" dxfId="35" priority="16">
      <formula>AND(TODAY()&gt;=H$5,TODAY()&lt;I$5)</formula>
    </cfRule>
  </conditionalFormatting>
  <conditionalFormatting sqref="H57:BK61">
    <cfRule type="expression" dxfId="34" priority="14">
      <formula>AND(task_start&lt;=H$5,ROUNDDOWN((task_end-task_start+1)*task_progress,0)+task_start-1&gt;=H$5)</formula>
    </cfRule>
    <cfRule type="expression" dxfId="33" priority="15" stopIfTrue="1">
      <formula>AND(task_end&gt;=H$5,task_start&lt;I$5)</formula>
    </cfRule>
  </conditionalFormatting>
  <conditionalFormatting sqref="C62">
    <cfRule type="dataBar" priority="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{DC397C6E-FC92-46BD-8094-6641B64C2467}</x14:id>
        </ext>
      </extLst>
    </cfRule>
  </conditionalFormatting>
  <conditionalFormatting sqref="H62:BK66">
    <cfRule type="expression" dxfId="32" priority="12">
      <formula>AND(TODAY()&gt;=H$5,TODAY()&lt;I$5)</formula>
    </cfRule>
  </conditionalFormatting>
  <conditionalFormatting sqref="H62:BK66">
    <cfRule type="expression" dxfId="31" priority="10">
      <formula>AND(task_start&lt;=H$5,ROUNDDOWN((task_end-task_start+1)*task_progress,0)+task_start-1&gt;=H$5)</formula>
    </cfRule>
    <cfRule type="expression" dxfId="30" priority="11">
      <formula>AND(task_end&gt;=H$5,task_start&lt;I$5)</formula>
    </cfRule>
  </conditionalFormatting>
  <conditionalFormatting sqref="C28:C31">
    <cfRule type="dataBar" priority="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{44C95BC8-68FD-462D-9511-01C08BD16B78}</x14:id>
        </ext>
      </extLst>
    </cfRule>
  </conditionalFormatting>
  <conditionalFormatting sqref="C33:C36">
    <cfRule type="dataBar" priority="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{0C1BFF5F-2B1D-4654-BEB6-9A2D07F9FA23}</x14:id>
        </ext>
      </extLst>
    </cfRule>
  </conditionalFormatting>
  <conditionalFormatting sqref="C38:C41">
    <cfRule type="dataBar" priority="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{C95BA17E-E37F-4A6B-8C85-4FEE3A56BC40}</x14:id>
        </ext>
      </extLst>
    </cfRule>
  </conditionalFormatting>
  <conditionalFormatting sqref="C43:C46">
    <cfRule type="dataBar" priority="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{847A0B41-96DB-473F-85B2-A5360C71A967}</x14:id>
        </ext>
      </extLst>
    </cfRule>
  </conditionalFormatting>
  <conditionalFormatting sqref="C48:C51">
    <cfRule type="dataBar" priority="4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{92290FCD-7BD2-4710-BA5C-6304A40C2AB6}</x14:id>
        </ext>
      </extLst>
    </cfRule>
  </conditionalFormatting>
  <conditionalFormatting sqref="C53:C56">
    <cfRule type="dataBar" priority="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{2AAE20C4-9A18-4373-A8F3-030595EA208F}</x14:id>
        </ext>
      </extLst>
    </cfRule>
  </conditionalFormatting>
  <conditionalFormatting sqref="C58:C61">
    <cfRule type="dataBar" priority="2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{7F0E56AC-B726-4CFC-96BC-F3B6FFD615D3}</x14:id>
        </ext>
      </extLst>
    </cfRule>
  </conditionalFormatting>
  <conditionalFormatting sqref="C63:C66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{447C40B9-D3EE-4110-B027-71B058E20387}</x14:id>
        </ext>
      </extLst>
    </cfRule>
  </conditionalFormatting>
  <dataValidations count="1">
    <dataValidation type="whole" operator="greaterThanOrEqual" allowBlank="1" showInputMessage="1" promptTitle="Display Week" prompt="Changing this number will scroll the Gantt Chart view." sqref="D4" xr:uid="{7F16CE0F-98D9-4A3E-8E10-F076D6BAAB31}">
      <formula1>1</formula1>
    </dataValidation>
  </dataValidations>
  <printOptions horizontalCentered="1"/>
  <pageMargins left="0.35433070866141736" right="0.35433070866141736" top="0.35433070866141736" bottom="0.51181102362204722" header="0.31496062992125984" footer="0.31496062992125984"/>
  <pageSetup paperSize="9" scale="63" fitToHeight="0" orientation="landscape" r:id="rId1"/>
  <headerFooter differentFirst="1" scaleWithDoc="0">
    <oddFooter>Page &amp;P of &amp;N</oddFooter>
  </headerFooter>
  <rowBreaks count="3" manualBreakCount="3">
    <brk id="21" max="16383" man="1"/>
    <brk id="36" max="16383" man="1"/>
    <brk id="5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57712A-7A78-4860-B404-0C0A8CA919B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C8:C26</xm:sqref>
        </x14:conditionalFormatting>
        <x14:conditionalFormatting xmlns:xm="http://schemas.microsoft.com/office/excel/2006/main">
          <x14:cfRule type="dataBar" id="{941D635A-2521-42D2-8522-D31045FDF40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C7</xm:sqref>
        </x14:conditionalFormatting>
        <x14:conditionalFormatting xmlns:xm="http://schemas.microsoft.com/office/excel/2006/main">
          <x14:cfRule type="dataBar" id="{2E7EABBA-FF0D-4631-81BE-BA05A1B69C3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C27</xm:sqref>
        </x14:conditionalFormatting>
        <x14:conditionalFormatting xmlns:xm="http://schemas.microsoft.com/office/excel/2006/main">
          <x14:cfRule type="dataBar" id="{91271F09-33A4-4F1B-81E4-19081173052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C32</xm:sqref>
        </x14:conditionalFormatting>
        <x14:conditionalFormatting xmlns:xm="http://schemas.microsoft.com/office/excel/2006/main">
          <x14:cfRule type="dataBar" id="{DE3ACC59-0BA5-4BEA-B42B-4A8034AE302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C37</xm:sqref>
        </x14:conditionalFormatting>
        <x14:conditionalFormatting xmlns:xm="http://schemas.microsoft.com/office/excel/2006/main">
          <x14:cfRule type="dataBar" id="{CDF9F48C-2F47-4A32-876E-C40FC8B6CB1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C42</xm:sqref>
        </x14:conditionalFormatting>
        <x14:conditionalFormatting xmlns:xm="http://schemas.microsoft.com/office/excel/2006/main">
          <x14:cfRule type="dataBar" id="{945816D6-F5DF-4B54-B3CD-7733FF0CF8E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C47</xm:sqref>
        </x14:conditionalFormatting>
        <x14:conditionalFormatting xmlns:xm="http://schemas.microsoft.com/office/excel/2006/main">
          <x14:cfRule type="dataBar" id="{80965009-E7D0-42BA-AA29-7B6B59C677A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C52</xm:sqref>
        </x14:conditionalFormatting>
        <x14:conditionalFormatting xmlns:xm="http://schemas.microsoft.com/office/excel/2006/main">
          <x14:cfRule type="dataBar" id="{8AFBAD93-8E7E-41A0-A928-F5504BFADBD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C57</xm:sqref>
        </x14:conditionalFormatting>
        <x14:conditionalFormatting xmlns:xm="http://schemas.microsoft.com/office/excel/2006/main">
          <x14:cfRule type="dataBar" id="{DC397C6E-FC92-46BD-8094-6641B64C246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C62</xm:sqref>
        </x14:conditionalFormatting>
        <x14:conditionalFormatting xmlns:xm="http://schemas.microsoft.com/office/excel/2006/main">
          <x14:cfRule type="dataBar" id="{44C95BC8-68FD-462D-9511-01C08BD16B7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C28:C31</xm:sqref>
        </x14:conditionalFormatting>
        <x14:conditionalFormatting xmlns:xm="http://schemas.microsoft.com/office/excel/2006/main">
          <x14:cfRule type="dataBar" id="{0C1BFF5F-2B1D-4654-BEB6-9A2D07F9FA2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C33:C36</xm:sqref>
        </x14:conditionalFormatting>
        <x14:conditionalFormatting xmlns:xm="http://schemas.microsoft.com/office/excel/2006/main">
          <x14:cfRule type="dataBar" id="{C95BA17E-E37F-4A6B-8C85-4FEE3A56BC4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C38:C41</xm:sqref>
        </x14:conditionalFormatting>
        <x14:conditionalFormatting xmlns:xm="http://schemas.microsoft.com/office/excel/2006/main">
          <x14:cfRule type="dataBar" id="{847A0B41-96DB-473F-85B2-A5360C71A96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C43:C46</xm:sqref>
        </x14:conditionalFormatting>
        <x14:conditionalFormatting xmlns:xm="http://schemas.microsoft.com/office/excel/2006/main">
          <x14:cfRule type="dataBar" id="{92290FCD-7BD2-4710-BA5C-6304A40C2AB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C48:C51</xm:sqref>
        </x14:conditionalFormatting>
        <x14:conditionalFormatting xmlns:xm="http://schemas.microsoft.com/office/excel/2006/main">
          <x14:cfRule type="dataBar" id="{2AAE20C4-9A18-4373-A8F3-030595EA208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C53:C56</xm:sqref>
        </x14:conditionalFormatting>
        <x14:conditionalFormatting xmlns:xm="http://schemas.microsoft.com/office/excel/2006/main">
          <x14:cfRule type="dataBar" id="{7F0E56AC-B726-4CFC-96BC-F3B6FFD615D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C58:C61</xm:sqref>
        </x14:conditionalFormatting>
        <x14:conditionalFormatting xmlns:xm="http://schemas.microsoft.com/office/excel/2006/main">
          <x14:cfRule type="dataBar" id="{447C40B9-D3EE-4110-B027-71B058E2038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C63:C66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4DDF-9CE6-478A-8B2A-90FFDB4CDE66}">
  <sheetPr published="0">
    <pageSetUpPr fitToPage="1"/>
  </sheetPr>
  <dimension ref="A1:BK70"/>
  <sheetViews>
    <sheetView showGridLines="0" showRuler="0" zoomScaleNormal="100" zoomScalePageLayoutView="70" workbookViewId="0">
      <pane ySplit="6" topLeftCell="A7" activePane="bottomLeft" state="frozen"/>
      <selection pane="bottomLeft" activeCell="BP18" sqref="BP18"/>
    </sheetView>
  </sheetViews>
  <sheetFormatPr defaultColWidth="8.81640625" defaultRowHeight="30" customHeight="1"/>
  <cols>
    <col min="1" max="1" width="5.453125" style="7" customWidth="1"/>
    <col min="2" max="2" width="43.81640625" customWidth="1"/>
    <col min="3" max="3" width="10.6328125" customWidth="1"/>
    <col min="4" max="4" width="11.453125" style="3" customWidth="1"/>
    <col min="5" max="5" width="11.7265625" customWidth="1"/>
    <col min="6" max="6" width="2.6328125" customWidth="1"/>
    <col min="7" max="7" width="6.1796875" hidden="1" customWidth="1"/>
    <col min="8" max="63" width="2.453125" customWidth="1"/>
    <col min="64" max="16384" width="8.81640625" style="35"/>
  </cols>
  <sheetData>
    <row r="1" spans="1:63" ht="93" customHeight="1">
      <c r="A1" s="8"/>
      <c r="B1" s="10"/>
      <c r="C1" s="1"/>
      <c r="D1" s="2"/>
      <c r="E1" s="6"/>
      <c r="G1" s="1"/>
      <c r="H1" s="5"/>
    </row>
    <row r="2" spans="1:63" ht="30" customHeight="1">
      <c r="B2" s="14"/>
      <c r="H2" s="9"/>
    </row>
    <row r="3" spans="1:63" ht="30" customHeight="1">
      <c r="B3" s="42" t="s">
        <v>9</v>
      </c>
      <c r="C3" s="43"/>
      <c r="D3" s="44">
        <v>46023</v>
      </c>
      <c r="E3" s="44"/>
    </row>
    <row r="4" spans="1:63" ht="30" customHeight="1">
      <c r="A4" s="8"/>
      <c r="B4" s="42" t="s">
        <v>0</v>
      </c>
      <c r="C4" s="43"/>
      <c r="D4" s="4">
        <v>1</v>
      </c>
      <c r="H4" s="39">
        <f>H5</f>
        <v>46020</v>
      </c>
      <c r="I4" s="40"/>
      <c r="J4" s="40"/>
      <c r="K4" s="40"/>
      <c r="L4" s="40"/>
      <c r="M4" s="40"/>
      <c r="N4" s="41"/>
      <c r="O4" s="39">
        <f>O5</f>
        <v>46027</v>
      </c>
      <c r="P4" s="40"/>
      <c r="Q4" s="40"/>
      <c r="R4" s="40"/>
      <c r="S4" s="40"/>
      <c r="T4" s="40"/>
      <c r="U4" s="41"/>
      <c r="V4" s="39">
        <f>V5</f>
        <v>46034</v>
      </c>
      <c r="W4" s="40"/>
      <c r="X4" s="40"/>
      <c r="Y4" s="40"/>
      <c r="Z4" s="40"/>
      <c r="AA4" s="40"/>
      <c r="AB4" s="41"/>
      <c r="AC4" s="39">
        <f>AC5</f>
        <v>46041</v>
      </c>
      <c r="AD4" s="40"/>
      <c r="AE4" s="40"/>
      <c r="AF4" s="40"/>
      <c r="AG4" s="40"/>
      <c r="AH4" s="40"/>
      <c r="AI4" s="41"/>
      <c r="AJ4" s="39">
        <f>AJ5</f>
        <v>46048</v>
      </c>
      <c r="AK4" s="40"/>
      <c r="AL4" s="40"/>
      <c r="AM4" s="40"/>
      <c r="AN4" s="40"/>
      <c r="AO4" s="40"/>
      <c r="AP4" s="41"/>
      <c r="AQ4" s="39">
        <f>AQ5</f>
        <v>46055</v>
      </c>
      <c r="AR4" s="40"/>
      <c r="AS4" s="40"/>
      <c r="AT4" s="40"/>
      <c r="AU4" s="40"/>
      <c r="AV4" s="40"/>
      <c r="AW4" s="41"/>
      <c r="AX4" s="39">
        <f>AX5</f>
        <v>46062</v>
      </c>
      <c r="AY4" s="40"/>
      <c r="AZ4" s="40"/>
      <c r="BA4" s="40"/>
      <c r="BB4" s="40"/>
      <c r="BC4" s="40"/>
      <c r="BD4" s="41"/>
      <c r="BE4" s="39">
        <f>BE5</f>
        <v>46069</v>
      </c>
      <c r="BF4" s="40"/>
      <c r="BG4" s="40"/>
      <c r="BH4" s="40"/>
      <c r="BI4" s="40"/>
      <c r="BJ4" s="40"/>
      <c r="BK4" s="41"/>
    </row>
    <row r="5" spans="1:63" ht="15" customHeight="1">
      <c r="A5" s="8"/>
      <c r="B5" s="38"/>
      <c r="C5" s="38"/>
      <c r="D5" s="38"/>
      <c r="E5" s="38"/>
      <c r="F5" s="38"/>
      <c r="H5" s="11">
        <f>Project_Start-WEEKDAY(Project_Start,1)+2+7*(Display_Week-1)</f>
        <v>46020</v>
      </c>
      <c r="I5" s="12">
        <f>H5+1</f>
        <v>46021</v>
      </c>
      <c r="J5" s="12">
        <f t="shared" ref="J5:AW5" si="0">I5+1</f>
        <v>46022</v>
      </c>
      <c r="K5" s="12">
        <f t="shared" si="0"/>
        <v>46023</v>
      </c>
      <c r="L5" s="12">
        <f t="shared" si="0"/>
        <v>46024</v>
      </c>
      <c r="M5" s="12">
        <f t="shared" si="0"/>
        <v>46025</v>
      </c>
      <c r="N5" s="13">
        <f t="shared" si="0"/>
        <v>46026</v>
      </c>
      <c r="O5" s="11">
        <f>N5+1</f>
        <v>46027</v>
      </c>
      <c r="P5" s="12">
        <f>O5+1</f>
        <v>46028</v>
      </c>
      <c r="Q5" s="12">
        <f t="shared" si="0"/>
        <v>46029</v>
      </c>
      <c r="R5" s="12">
        <f t="shared" si="0"/>
        <v>46030</v>
      </c>
      <c r="S5" s="12">
        <f t="shared" si="0"/>
        <v>46031</v>
      </c>
      <c r="T5" s="12">
        <f t="shared" si="0"/>
        <v>46032</v>
      </c>
      <c r="U5" s="13">
        <f t="shared" si="0"/>
        <v>46033</v>
      </c>
      <c r="V5" s="11">
        <f>U5+1</f>
        <v>46034</v>
      </c>
      <c r="W5" s="12">
        <f>V5+1</f>
        <v>46035</v>
      </c>
      <c r="X5" s="12">
        <f t="shared" si="0"/>
        <v>46036</v>
      </c>
      <c r="Y5" s="12">
        <f t="shared" si="0"/>
        <v>46037</v>
      </c>
      <c r="Z5" s="12">
        <f t="shared" si="0"/>
        <v>46038</v>
      </c>
      <c r="AA5" s="12">
        <f t="shared" si="0"/>
        <v>46039</v>
      </c>
      <c r="AB5" s="13">
        <f t="shared" si="0"/>
        <v>46040</v>
      </c>
      <c r="AC5" s="11">
        <f>AB5+1</f>
        <v>46041</v>
      </c>
      <c r="AD5" s="12">
        <f>AC5+1</f>
        <v>46042</v>
      </c>
      <c r="AE5" s="12">
        <f t="shared" si="0"/>
        <v>46043</v>
      </c>
      <c r="AF5" s="12">
        <f t="shared" si="0"/>
        <v>46044</v>
      </c>
      <c r="AG5" s="12">
        <f t="shared" si="0"/>
        <v>46045</v>
      </c>
      <c r="AH5" s="12">
        <f t="shared" si="0"/>
        <v>46046</v>
      </c>
      <c r="AI5" s="13">
        <f t="shared" si="0"/>
        <v>46047</v>
      </c>
      <c r="AJ5" s="11">
        <f>AI5+1</f>
        <v>46048</v>
      </c>
      <c r="AK5" s="12">
        <f>AJ5+1</f>
        <v>46049</v>
      </c>
      <c r="AL5" s="12">
        <f t="shared" si="0"/>
        <v>46050</v>
      </c>
      <c r="AM5" s="12">
        <f t="shared" si="0"/>
        <v>46051</v>
      </c>
      <c r="AN5" s="12">
        <f t="shared" si="0"/>
        <v>46052</v>
      </c>
      <c r="AO5" s="12">
        <f t="shared" si="0"/>
        <v>46053</v>
      </c>
      <c r="AP5" s="13">
        <f t="shared" si="0"/>
        <v>46054</v>
      </c>
      <c r="AQ5" s="11">
        <f>AP5+1</f>
        <v>46055</v>
      </c>
      <c r="AR5" s="12">
        <f>AQ5+1</f>
        <v>46056</v>
      </c>
      <c r="AS5" s="12">
        <f t="shared" si="0"/>
        <v>46057</v>
      </c>
      <c r="AT5" s="12">
        <f t="shared" si="0"/>
        <v>46058</v>
      </c>
      <c r="AU5" s="12">
        <f t="shared" si="0"/>
        <v>46059</v>
      </c>
      <c r="AV5" s="12">
        <f t="shared" si="0"/>
        <v>46060</v>
      </c>
      <c r="AW5" s="13">
        <f t="shared" si="0"/>
        <v>46061</v>
      </c>
      <c r="AX5" s="11">
        <f>AW5+1</f>
        <v>46062</v>
      </c>
      <c r="AY5" s="12">
        <f>AX5+1</f>
        <v>46063</v>
      </c>
      <c r="AZ5" s="12">
        <f t="shared" ref="AZ5:BD5" si="1">AY5+1</f>
        <v>46064</v>
      </c>
      <c r="BA5" s="12">
        <f t="shared" si="1"/>
        <v>46065</v>
      </c>
      <c r="BB5" s="12">
        <f t="shared" si="1"/>
        <v>46066</v>
      </c>
      <c r="BC5" s="12">
        <f t="shared" si="1"/>
        <v>46067</v>
      </c>
      <c r="BD5" s="13">
        <f t="shared" si="1"/>
        <v>46068</v>
      </c>
      <c r="BE5" s="11">
        <f>BD5+1</f>
        <v>46069</v>
      </c>
      <c r="BF5" s="12">
        <f>BE5+1</f>
        <v>46070</v>
      </c>
      <c r="BG5" s="12">
        <f t="shared" ref="BG5:BK5" si="2">BF5+1</f>
        <v>46071</v>
      </c>
      <c r="BH5" s="12">
        <f t="shared" si="2"/>
        <v>46072</v>
      </c>
      <c r="BI5" s="12">
        <f t="shared" si="2"/>
        <v>46073</v>
      </c>
      <c r="BJ5" s="12">
        <f t="shared" si="2"/>
        <v>46074</v>
      </c>
      <c r="BK5" s="13">
        <f t="shared" si="2"/>
        <v>46075</v>
      </c>
    </row>
    <row r="6" spans="1:63" s="36" customFormat="1" ht="30" customHeight="1" thickBot="1">
      <c r="A6" s="15"/>
      <c r="B6" s="16" t="s">
        <v>19</v>
      </c>
      <c r="C6" s="17" t="s">
        <v>18</v>
      </c>
      <c r="D6" s="17" t="s">
        <v>2</v>
      </c>
      <c r="E6" s="17" t="s">
        <v>3</v>
      </c>
      <c r="F6" s="17"/>
      <c r="G6" s="17" t="s">
        <v>1</v>
      </c>
      <c r="H6" s="18" t="str">
        <f t="shared" ref="H6:BK6" si="3">LEFT(TEXT(H5,"ddd"),1)</f>
        <v>M</v>
      </c>
      <c r="I6" s="18" t="str">
        <f t="shared" si="3"/>
        <v>T</v>
      </c>
      <c r="J6" s="18" t="str">
        <f t="shared" si="3"/>
        <v>W</v>
      </c>
      <c r="K6" s="18" t="str">
        <f t="shared" si="3"/>
        <v>T</v>
      </c>
      <c r="L6" s="18" t="str">
        <f t="shared" si="3"/>
        <v>F</v>
      </c>
      <c r="M6" s="18" t="str">
        <f t="shared" si="3"/>
        <v>S</v>
      </c>
      <c r="N6" s="18" t="str">
        <f t="shared" si="3"/>
        <v>S</v>
      </c>
      <c r="O6" s="18" t="str">
        <f t="shared" si="3"/>
        <v>M</v>
      </c>
      <c r="P6" s="18" t="str">
        <f t="shared" si="3"/>
        <v>T</v>
      </c>
      <c r="Q6" s="18" t="str">
        <f t="shared" si="3"/>
        <v>W</v>
      </c>
      <c r="R6" s="18" t="str">
        <f t="shared" si="3"/>
        <v>T</v>
      </c>
      <c r="S6" s="18" t="str">
        <f t="shared" si="3"/>
        <v>F</v>
      </c>
      <c r="T6" s="18" t="str">
        <f t="shared" si="3"/>
        <v>S</v>
      </c>
      <c r="U6" s="18" t="str">
        <f t="shared" si="3"/>
        <v>S</v>
      </c>
      <c r="V6" s="18" t="str">
        <f t="shared" si="3"/>
        <v>M</v>
      </c>
      <c r="W6" s="18" t="str">
        <f t="shared" si="3"/>
        <v>T</v>
      </c>
      <c r="X6" s="18" t="str">
        <f t="shared" si="3"/>
        <v>W</v>
      </c>
      <c r="Y6" s="18" t="str">
        <f t="shared" si="3"/>
        <v>T</v>
      </c>
      <c r="Z6" s="18" t="str">
        <f t="shared" si="3"/>
        <v>F</v>
      </c>
      <c r="AA6" s="18" t="str">
        <f t="shared" si="3"/>
        <v>S</v>
      </c>
      <c r="AB6" s="18" t="str">
        <f t="shared" si="3"/>
        <v>S</v>
      </c>
      <c r="AC6" s="18" t="str">
        <f t="shared" si="3"/>
        <v>M</v>
      </c>
      <c r="AD6" s="18" t="str">
        <f t="shared" si="3"/>
        <v>T</v>
      </c>
      <c r="AE6" s="18" t="str">
        <f t="shared" si="3"/>
        <v>W</v>
      </c>
      <c r="AF6" s="18" t="str">
        <f t="shared" si="3"/>
        <v>T</v>
      </c>
      <c r="AG6" s="18" t="str">
        <f t="shared" si="3"/>
        <v>F</v>
      </c>
      <c r="AH6" s="18" t="str">
        <f t="shared" si="3"/>
        <v>S</v>
      </c>
      <c r="AI6" s="18" t="str">
        <f t="shared" si="3"/>
        <v>S</v>
      </c>
      <c r="AJ6" s="18" t="str">
        <f t="shared" si="3"/>
        <v>M</v>
      </c>
      <c r="AK6" s="18" t="str">
        <f t="shared" si="3"/>
        <v>T</v>
      </c>
      <c r="AL6" s="18" t="str">
        <f t="shared" si="3"/>
        <v>W</v>
      </c>
      <c r="AM6" s="18" t="str">
        <f t="shared" si="3"/>
        <v>T</v>
      </c>
      <c r="AN6" s="18" t="str">
        <f t="shared" si="3"/>
        <v>F</v>
      </c>
      <c r="AO6" s="18" t="str">
        <f t="shared" si="3"/>
        <v>S</v>
      </c>
      <c r="AP6" s="18" t="str">
        <f t="shared" si="3"/>
        <v>S</v>
      </c>
      <c r="AQ6" s="18" t="str">
        <f t="shared" si="3"/>
        <v>M</v>
      </c>
      <c r="AR6" s="18" t="str">
        <f t="shared" si="3"/>
        <v>T</v>
      </c>
      <c r="AS6" s="18" t="str">
        <f t="shared" si="3"/>
        <v>W</v>
      </c>
      <c r="AT6" s="18" t="str">
        <f t="shared" si="3"/>
        <v>T</v>
      </c>
      <c r="AU6" s="18" t="str">
        <f t="shared" si="3"/>
        <v>F</v>
      </c>
      <c r="AV6" s="18" t="str">
        <f t="shared" si="3"/>
        <v>S</v>
      </c>
      <c r="AW6" s="18" t="str">
        <f t="shared" si="3"/>
        <v>S</v>
      </c>
      <c r="AX6" s="18" t="str">
        <f t="shared" si="3"/>
        <v>M</v>
      </c>
      <c r="AY6" s="18" t="str">
        <f t="shared" si="3"/>
        <v>T</v>
      </c>
      <c r="AZ6" s="18" t="str">
        <f t="shared" si="3"/>
        <v>W</v>
      </c>
      <c r="BA6" s="18" t="str">
        <f t="shared" si="3"/>
        <v>T</v>
      </c>
      <c r="BB6" s="18" t="str">
        <f t="shared" si="3"/>
        <v>F</v>
      </c>
      <c r="BC6" s="18" t="str">
        <f t="shared" si="3"/>
        <v>S</v>
      </c>
      <c r="BD6" s="18" t="str">
        <f t="shared" si="3"/>
        <v>S</v>
      </c>
      <c r="BE6" s="18" t="str">
        <f t="shared" si="3"/>
        <v>M</v>
      </c>
      <c r="BF6" s="18" t="str">
        <f t="shared" si="3"/>
        <v>T</v>
      </c>
      <c r="BG6" s="18" t="str">
        <f t="shared" si="3"/>
        <v>W</v>
      </c>
      <c r="BH6" s="18" t="str">
        <f t="shared" si="3"/>
        <v>T</v>
      </c>
      <c r="BI6" s="18" t="str">
        <f t="shared" si="3"/>
        <v>F</v>
      </c>
      <c r="BJ6" s="18" t="str">
        <f t="shared" si="3"/>
        <v>S</v>
      </c>
      <c r="BK6" s="18" t="str">
        <f t="shared" si="3"/>
        <v>S</v>
      </c>
    </row>
    <row r="7" spans="1:63" s="37" customFormat="1" ht="30" customHeight="1" thickBot="1">
      <c r="A7" s="25"/>
      <c r="B7" s="26" t="s">
        <v>5</v>
      </c>
      <c r="C7" s="27"/>
      <c r="D7" s="28"/>
      <c r="E7" s="29"/>
      <c r="F7" s="30"/>
      <c r="G7" s="30" t="str">
        <f t="shared" ref="G7:G66" si="4">IF(OR(ISBLANK(task_start),ISBLANK(task_end)),"",task_end-task_start+1)</f>
        <v/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</row>
    <row r="8" spans="1:63" s="37" customFormat="1" ht="30" customHeight="1" thickBot="1">
      <c r="A8" s="32"/>
      <c r="B8" s="20" t="s">
        <v>20</v>
      </c>
      <c r="C8" s="21">
        <v>0.33</v>
      </c>
      <c r="D8" s="45">
        <v>46043</v>
      </c>
      <c r="E8" s="45">
        <v>46073</v>
      </c>
      <c r="F8" s="22"/>
      <c r="G8" s="22">
        <f t="shared" si="4"/>
        <v>31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4"/>
      <c r="U8" s="24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</row>
    <row r="9" spans="1:63" s="37" customFormat="1" ht="30" customHeight="1" thickBot="1">
      <c r="A9" s="19"/>
      <c r="B9" s="20"/>
      <c r="C9" s="21">
        <v>0</v>
      </c>
      <c r="D9" s="45"/>
      <c r="E9" s="45"/>
      <c r="F9" s="22"/>
      <c r="G9" s="22" t="str">
        <f t="shared" si="4"/>
        <v/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</row>
    <row r="10" spans="1:63" s="37" customFormat="1" ht="30" customHeight="1" thickBot="1">
      <c r="A10" s="19"/>
      <c r="B10" s="20"/>
      <c r="C10" s="21">
        <v>0</v>
      </c>
      <c r="D10" s="45"/>
      <c r="E10" s="45"/>
      <c r="F10" s="22"/>
      <c r="G10" s="22" t="str">
        <f t="shared" si="4"/>
        <v/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</row>
    <row r="11" spans="1:63" s="37" customFormat="1" ht="30" customHeight="1" thickBot="1">
      <c r="A11" s="19"/>
      <c r="B11" s="20"/>
      <c r="C11" s="21">
        <v>0</v>
      </c>
      <c r="D11" s="45"/>
      <c r="E11" s="45"/>
      <c r="F11" s="22"/>
      <c r="G11" s="22" t="str">
        <f t="shared" si="4"/>
        <v/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</row>
    <row r="12" spans="1:63" s="37" customFormat="1" ht="30" customHeight="1" thickBot="1">
      <c r="A12" s="25"/>
      <c r="B12" s="26" t="s">
        <v>6</v>
      </c>
      <c r="C12" s="27"/>
      <c r="D12" s="46"/>
      <c r="E12" s="47"/>
      <c r="F12" s="30"/>
      <c r="G12" s="30" t="str">
        <f t="shared" si="4"/>
        <v/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</row>
    <row r="13" spans="1:63" s="37" customFormat="1" ht="30" customHeight="1" thickBot="1">
      <c r="A13" s="32"/>
      <c r="B13" s="20" t="s">
        <v>4</v>
      </c>
      <c r="C13" s="21">
        <v>0</v>
      </c>
      <c r="D13" s="48"/>
      <c r="E13" s="48"/>
      <c r="F13" s="22"/>
      <c r="G13" s="22" t="str">
        <f t="shared" si="4"/>
        <v/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</row>
    <row r="14" spans="1:63" s="37" customFormat="1" ht="30" customHeight="1" thickBot="1">
      <c r="A14" s="19"/>
      <c r="B14" s="20"/>
      <c r="C14" s="21">
        <v>0</v>
      </c>
      <c r="D14" s="45"/>
      <c r="E14" s="48"/>
      <c r="F14" s="22"/>
      <c r="G14" s="22" t="str">
        <f t="shared" si="4"/>
        <v/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4"/>
      <c r="U14" s="24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</row>
    <row r="15" spans="1:63" s="37" customFormat="1" ht="30" customHeight="1" thickBot="1">
      <c r="A15" s="19"/>
      <c r="B15" s="20"/>
      <c r="C15" s="21">
        <v>0</v>
      </c>
      <c r="D15" s="48"/>
      <c r="E15" s="48"/>
      <c r="F15" s="22"/>
      <c r="G15" s="22" t="str">
        <f t="shared" si="4"/>
        <v/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63" s="37" customFormat="1" ht="30" customHeight="1" thickBot="1">
      <c r="A16" s="19"/>
      <c r="B16" s="20"/>
      <c r="C16" s="21">
        <v>0</v>
      </c>
      <c r="D16" s="48"/>
      <c r="E16" s="48"/>
      <c r="F16" s="22"/>
      <c r="G16" s="22" t="str">
        <f t="shared" si="4"/>
        <v/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4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</row>
    <row r="17" spans="1:63" s="37" customFormat="1" ht="30" customHeight="1" thickBot="1">
      <c r="A17" s="33"/>
      <c r="B17" s="26" t="s">
        <v>7</v>
      </c>
      <c r="C17" s="27"/>
      <c r="D17" s="46"/>
      <c r="E17" s="47"/>
      <c r="F17" s="30"/>
      <c r="G17" s="30" t="str">
        <f t="shared" si="4"/>
        <v/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</row>
    <row r="18" spans="1:63" s="37" customFormat="1" ht="70" customHeight="1" thickBot="1">
      <c r="A18" s="19"/>
      <c r="B18" s="34" t="s">
        <v>4</v>
      </c>
      <c r="C18" s="21">
        <v>0</v>
      </c>
      <c r="D18" s="48"/>
      <c r="E18" s="48"/>
      <c r="F18" s="22"/>
      <c r="G18" s="22" t="str">
        <f t="shared" si="4"/>
        <v/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</row>
    <row r="19" spans="1:63" s="37" customFormat="1" ht="30" customHeight="1" thickBot="1">
      <c r="A19" s="19"/>
      <c r="B19" s="20"/>
      <c r="C19" s="21">
        <v>0</v>
      </c>
      <c r="D19" s="48"/>
      <c r="E19" s="48"/>
      <c r="F19" s="22"/>
      <c r="G19" s="22" t="str">
        <f t="shared" si="4"/>
        <v/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</row>
    <row r="20" spans="1:63" s="37" customFormat="1" ht="30" customHeight="1" thickBot="1">
      <c r="A20" s="19"/>
      <c r="B20" s="20"/>
      <c r="C20" s="21">
        <v>0</v>
      </c>
      <c r="D20" s="48"/>
      <c r="E20" s="48"/>
      <c r="F20" s="22"/>
      <c r="G20" s="22" t="str">
        <f t="shared" si="4"/>
        <v/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</row>
    <row r="21" spans="1:63" s="37" customFormat="1" ht="30" customHeight="1" thickBot="1">
      <c r="A21" s="19"/>
      <c r="B21" s="20"/>
      <c r="C21" s="21">
        <v>0</v>
      </c>
      <c r="D21" s="48"/>
      <c r="E21" s="48"/>
      <c r="F21" s="22"/>
      <c r="G21" s="22" t="str">
        <f t="shared" si="4"/>
        <v/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</row>
    <row r="22" spans="1:63" s="37" customFormat="1" ht="30" customHeight="1" thickBot="1">
      <c r="A22" s="33"/>
      <c r="B22" s="26" t="s">
        <v>8</v>
      </c>
      <c r="C22" s="27"/>
      <c r="D22" s="46"/>
      <c r="E22" s="47"/>
      <c r="F22" s="30"/>
      <c r="G22" s="30" t="str">
        <f t="shared" si="4"/>
        <v/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</row>
    <row r="23" spans="1:63" s="37" customFormat="1" ht="30" customHeight="1" thickBot="1">
      <c r="A23" s="19"/>
      <c r="B23" s="20" t="s">
        <v>4</v>
      </c>
      <c r="C23" s="21">
        <v>0</v>
      </c>
      <c r="D23" s="48"/>
      <c r="E23" s="48"/>
      <c r="F23" s="22"/>
      <c r="G23" s="22" t="str">
        <f t="shared" si="4"/>
        <v/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</row>
    <row r="24" spans="1:63" s="37" customFormat="1" ht="30" customHeight="1" thickBot="1">
      <c r="A24" s="19"/>
      <c r="B24" s="20"/>
      <c r="C24" s="21">
        <v>0</v>
      </c>
      <c r="D24" s="48"/>
      <c r="E24" s="48"/>
      <c r="F24" s="22"/>
      <c r="G24" s="22" t="str">
        <f t="shared" si="4"/>
        <v/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s="37" customFormat="1" ht="30" customHeight="1" thickBot="1">
      <c r="A25" s="19"/>
      <c r="B25" s="20"/>
      <c r="C25" s="21">
        <v>0</v>
      </c>
      <c r="D25" s="48"/>
      <c r="E25" s="48"/>
      <c r="F25" s="22"/>
      <c r="G25" s="22" t="str">
        <f t="shared" si="4"/>
        <v/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</row>
    <row r="26" spans="1:63" s="37" customFormat="1" ht="30" customHeight="1" thickBot="1">
      <c r="A26" s="19"/>
      <c r="B26" s="20"/>
      <c r="C26" s="21">
        <v>0</v>
      </c>
      <c r="D26" s="48"/>
      <c r="E26" s="48"/>
      <c r="F26" s="22"/>
      <c r="G26" s="22" t="str">
        <f t="shared" si="4"/>
        <v/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</row>
    <row r="27" spans="1:63" s="37" customFormat="1" ht="30" customHeight="1" thickBot="1">
      <c r="A27" s="33"/>
      <c r="B27" s="26" t="s">
        <v>10</v>
      </c>
      <c r="C27" s="27"/>
      <c r="D27" s="46"/>
      <c r="E27" s="47"/>
      <c r="F27" s="30"/>
      <c r="G27" s="30" t="str">
        <f t="shared" si="4"/>
        <v/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</row>
    <row r="28" spans="1:63" s="37" customFormat="1" ht="30" customHeight="1" thickBot="1">
      <c r="A28" s="19"/>
      <c r="B28" s="20" t="s">
        <v>4</v>
      </c>
      <c r="C28" s="21">
        <v>0</v>
      </c>
      <c r="D28" s="48"/>
      <c r="E28" s="48"/>
      <c r="F28" s="22"/>
      <c r="G28" s="22" t="str">
        <f t="shared" si="4"/>
        <v/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</row>
    <row r="29" spans="1:63" s="37" customFormat="1" ht="30" customHeight="1" thickBot="1">
      <c r="A29" s="19"/>
      <c r="B29" s="20"/>
      <c r="C29" s="21">
        <v>0</v>
      </c>
      <c r="D29" s="48"/>
      <c r="E29" s="48"/>
      <c r="F29" s="22"/>
      <c r="G29" s="22" t="str">
        <f t="shared" si="4"/>
        <v/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</row>
    <row r="30" spans="1:63" s="37" customFormat="1" ht="30" customHeight="1" thickBot="1">
      <c r="A30" s="19"/>
      <c r="B30" s="20"/>
      <c r="C30" s="21">
        <v>0</v>
      </c>
      <c r="D30" s="48"/>
      <c r="E30" s="48"/>
      <c r="F30" s="22"/>
      <c r="G30" s="22" t="str">
        <f t="shared" si="4"/>
        <v/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</row>
    <row r="31" spans="1:63" s="37" customFormat="1" ht="30" customHeight="1" thickBot="1">
      <c r="A31" s="19"/>
      <c r="B31" s="20"/>
      <c r="C31" s="21">
        <v>0</v>
      </c>
      <c r="D31" s="48"/>
      <c r="E31" s="48"/>
      <c r="F31" s="22"/>
      <c r="G31" s="22" t="str">
        <f t="shared" si="4"/>
        <v/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</row>
    <row r="32" spans="1:63" s="37" customFormat="1" ht="30" customHeight="1" thickBot="1">
      <c r="A32" s="33"/>
      <c r="B32" s="26" t="s">
        <v>11</v>
      </c>
      <c r="C32" s="27"/>
      <c r="D32" s="46"/>
      <c r="E32" s="47"/>
      <c r="F32" s="30"/>
      <c r="G32" s="30" t="str">
        <f t="shared" si="4"/>
        <v/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3" s="37" customFormat="1" ht="93" customHeight="1" thickBot="1">
      <c r="A33" s="19"/>
      <c r="B33" s="34" t="s">
        <v>4</v>
      </c>
      <c r="C33" s="21">
        <v>0</v>
      </c>
      <c r="D33" s="48"/>
      <c r="E33" s="48"/>
      <c r="F33" s="22"/>
      <c r="G33" s="22" t="str">
        <f t="shared" si="4"/>
        <v/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</row>
    <row r="34" spans="1:63" s="37" customFormat="1" ht="30" customHeight="1" thickBot="1">
      <c r="A34" s="19"/>
      <c r="B34" s="20"/>
      <c r="C34" s="21">
        <v>0</v>
      </c>
      <c r="D34" s="48"/>
      <c r="E34" s="48"/>
      <c r="F34" s="22"/>
      <c r="G34" s="22" t="str">
        <f t="shared" si="4"/>
        <v/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</row>
    <row r="35" spans="1:63" s="37" customFormat="1" ht="30" customHeight="1" thickBot="1">
      <c r="A35" s="19"/>
      <c r="B35" s="20"/>
      <c r="C35" s="21">
        <v>0</v>
      </c>
      <c r="D35" s="48"/>
      <c r="E35" s="48"/>
      <c r="F35" s="22"/>
      <c r="G35" s="22" t="str">
        <f t="shared" si="4"/>
        <v/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spans="1:63" s="37" customFormat="1" ht="30" customHeight="1" thickBot="1">
      <c r="A36" s="19"/>
      <c r="B36" s="20"/>
      <c r="C36" s="21">
        <v>0</v>
      </c>
      <c r="D36" s="48"/>
      <c r="E36" s="48"/>
      <c r="F36" s="22"/>
      <c r="G36" s="22" t="str">
        <f t="shared" si="4"/>
        <v/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</row>
    <row r="37" spans="1:63" s="37" customFormat="1" ht="30" customHeight="1" thickBot="1">
      <c r="A37" s="33"/>
      <c r="B37" s="26" t="s">
        <v>12</v>
      </c>
      <c r="C37" s="27"/>
      <c r="D37" s="46"/>
      <c r="E37" s="47"/>
      <c r="F37" s="30"/>
      <c r="G37" s="30" t="str">
        <f t="shared" si="4"/>
        <v/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</row>
    <row r="38" spans="1:63" s="37" customFormat="1" ht="62" customHeight="1" thickBot="1">
      <c r="A38" s="19"/>
      <c r="B38" s="34" t="s">
        <v>4</v>
      </c>
      <c r="C38" s="21">
        <v>0</v>
      </c>
      <c r="D38" s="48"/>
      <c r="E38" s="48"/>
      <c r="F38" s="22"/>
      <c r="G38" s="22" t="str">
        <f t="shared" si="4"/>
        <v/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</row>
    <row r="39" spans="1:63" s="37" customFormat="1" ht="30" customHeight="1" thickBot="1">
      <c r="A39" s="19"/>
      <c r="B39" s="20"/>
      <c r="C39" s="21">
        <v>0</v>
      </c>
      <c r="D39" s="48"/>
      <c r="E39" s="48"/>
      <c r="F39" s="22"/>
      <c r="G39" s="22" t="str">
        <f t="shared" si="4"/>
        <v/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</row>
    <row r="40" spans="1:63" s="37" customFormat="1" ht="30" customHeight="1" thickBot="1">
      <c r="A40" s="19"/>
      <c r="B40" s="20"/>
      <c r="C40" s="21">
        <v>0</v>
      </c>
      <c r="D40" s="48"/>
      <c r="E40" s="48"/>
      <c r="F40" s="22"/>
      <c r="G40" s="22" t="str">
        <f t="shared" si="4"/>
        <v/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</row>
    <row r="41" spans="1:63" s="37" customFormat="1" ht="30" customHeight="1" thickBot="1">
      <c r="A41" s="19"/>
      <c r="B41" s="20"/>
      <c r="C41" s="21">
        <v>0</v>
      </c>
      <c r="D41" s="48"/>
      <c r="E41" s="48"/>
      <c r="F41" s="22"/>
      <c r="G41" s="22" t="str">
        <f t="shared" si="4"/>
        <v/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</row>
    <row r="42" spans="1:63" s="37" customFormat="1" ht="30" customHeight="1" thickBot="1">
      <c r="A42" s="33"/>
      <c r="B42" s="26" t="s">
        <v>13</v>
      </c>
      <c r="C42" s="27"/>
      <c r="D42" s="46"/>
      <c r="E42" s="47"/>
      <c r="F42" s="30"/>
      <c r="G42" s="30" t="str">
        <f t="shared" si="4"/>
        <v/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</row>
    <row r="43" spans="1:63" s="37" customFormat="1" ht="87" customHeight="1" thickBot="1">
      <c r="A43" s="19"/>
      <c r="B43" s="34" t="s">
        <v>4</v>
      </c>
      <c r="C43" s="21">
        <v>0</v>
      </c>
      <c r="D43" s="48"/>
      <c r="E43" s="48"/>
      <c r="F43" s="22"/>
      <c r="G43" s="22" t="str">
        <f t="shared" si="4"/>
        <v/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</row>
    <row r="44" spans="1:63" s="37" customFormat="1" ht="30" customHeight="1" thickBot="1">
      <c r="A44" s="19"/>
      <c r="B44" s="20"/>
      <c r="C44" s="21">
        <v>0</v>
      </c>
      <c r="D44" s="48"/>
      <c r="E44" s="48"/>
      <c r="F44" s="22"/>
      <c r="G44" s="22" t="str">
        <f t="shared" si="4"/>
        <v/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</row>
    <row r="45" spans="1:63" s="37" customFormat="1" ht="30" customHeight="1" thickBot="1">
      <c r="A45" s="19"/>
      <c r="B45" s="20"/>
      <c r="C45" s="21">
        <v>0</v>
      </c>
      <c r="D45" s="48"/>
      <c r="E45" s="48"/>
      <c r="F45" s="22"/>
      <c r="G45" s="22" t="str">
        <f t="shared" si="4"/>
        <v/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</row>
    <row r="46" spans="1:63" s="37" customFormat="1" ht="30" customHeight="1" thickBot="1">
      <c r="A46" s="19"/>
      <c r="B46" s="20"/>
      <c r="C46" s="21">
        <v>0</v>
      </c>
      <c r="D46" s="48"/>
      <c r="E46" s="48"/>
      <c r="F46" s="22"/>
      <c r="G46" s="22" t="str">
        <f t="shared" si="4"/>
        <v/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</row>
    <row r="47" spans="1:63" s="37" customFormat="1" ht="30" customHeight="1" thickBot="1">
      <c r="A47" s="33"/>
      <c r="B47" s="26" t="s">
        <v>14</v>
      </c>
      <c r="C47" s="27"/>
      <c r="D47" s="46"/>
      <c r="E47" s="47"/>
      <c r="F47" s="30"/>
      <c r="G47" s="30" t="str">
        <f t="shared" si="4"/>
        <v/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</row>
    <row r="48" spans="1:63" s="37" customFormat="1" ht="30" customHeight="1" thickBot="1">
      <c r="A48" s="19"/>
      <c r="B48" s="20" t="s">
        <v>4</v>
      </c>
      <c r="C48" s="21">
        <v>0</v>
      </c>
      <c r="D48" s="48"/>
      <c r="E48" s="48"/>
      <c r="F48" s="22"/>
      <c r="G48" s="22" t="str">
        <f t="shared" si="4"/>
        <v/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</row>
    <row r="49" spans="1:63" s="37" customFormat="1" ht="30" customHeight="1" thickBot="1">
      <c r="A49" s="19"/>
      <c r="B49" s="20"/>
      <c r="C49" s="21">
        <v>0</v>
      </c>
      <c r="D49" s="48"/>
      <c r="E49" s="48"/>
      <c r="F49" s="22"/>
      <c r="G49" s="22" t="str">
        <f t="shared" si="4"/>
        <v/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</row>
    <row r="50" spans="1:63" s="37" customFormat="1" ht="30" customHeight="1" thickBot="1">
      <c r="A50" s="19"/>
      <c r="B50" s="20"/>
      <c r="C50" s="21">
        <v>0</v>
      </c>
      <c r="D50" s="48"/>
      <c r="E50" s="48"/>
      <c r="F50" s="22"/>
      <c r="G50" s="22" t="str">
        <f t="shared" si="4"/>
        <v/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</row>
    <row r="51" spans="1:63" s="37" customFormat="1" ht="30" customHeight="1" thickBot="1">
      <c r="A51" s="19"/>
      <c r="B51" s="20"/>
      <c r="C51" s="21">
        <v>0</v>
      </c>
      <c r="D51" s="48"/>
      <c r="E51" s="48"/>
      <c r="F51" s="22"/>
      <c r="G51" s="22" t="str">
        <f t="shared" si="4"/>
        <v/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</row>
    <row r="52" spans="1:63" s="37" customFormat="1" ht="30" customHeight="1" thickBot="1">
      <c r="A52" s="33"/>
      <c r="B52" s="26" t="s">
        <v>15</v>
      </c>
      <c r="C52" s="27"/>
      <c r="D52" s="46"/>
      <c r="E52" s="47"/>
      <c r="F52" s="30"/>
      <c r="G52" s="30" t="str">
        <f t="shared" si="4"/>
        <v/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</row>
    <row r="53" spans="1:63" s="37" customFormat="1" ht="77" customHeight="1" thickBot="1">
      <c r="A53" s="19"/>
      <c r="B53" s="34" t="s">
        <v>4</v>
      </c>
      <c r="C53" s="21">
        <v>0</v>
      </c>
      <c r="D53" s="48"/>
      <c r="E53" s="48"/>
      <c r="F53" s="22"/>
      <c r="G53" s="22" t="str">
        <f t="shared" si="4"/>
        <v/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</row>
    <row r="54" spans="1:63" s="37" customFormat="1" ht="30" customHeight="1" thickBot="1">
      <c r="A54" s="19"/>
      <c r="B54" s="20"/>
      <c r="C54" s="21">
        <v>0</v>
      </c>
      <c r="D54" s="48"/>
      <c r="E54" s="48"/>
      <c r="F54" s="22"/>
      <c r="G54" s="22" t="str">
        <f t="shared" si="4"/>
        <v/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</row>
    <row r="55" spans="1:63" s="37" customFormat="1" ht="30" customHeight="1" thickBot="1">
      <c r="A55" s="19"/>
      <c r="B55" s="20"/>
      <c r="C55" s="21">
        <v>0</v>
      </c>
      <c r="D55" s="48"/>
      <c r="E55" s="48"/>
      <c r="F55" s="22"/>
      <c r="G55" s="22" t="str">
        <f t="shared" si="4"/>
        <v/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</row>
    <row r="56" spans="1:63" s="37" customFormat="1" ht="30" customHeight="1" thickBot="1">
      <c r="A56" s="19"/>
      <c r="B56" s="20"/>
      <c r="C56" s="21">
        <v>0</v>
      </c>
      <c r="D56" s="48"/>
      <c r="E56" s="48"/>
      <c r="F56" s="22"/>
      <c r="G56" s="22" t="str">
        <f t="shared" si="4"/>
        <v/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</row>
    <row r="57" spans="1:63" s="37" customFormat="1" ht="30" customHeight="1" thickBot="1">
      <c r="A57" s="33"/>
      <c r="B57" s="26" t="s">
        <v>16</v>
      </c>
      <c r="C57" s="27"/>
      <c r="D57" s="46"/>
      <c r="E57" s="47"/>
      <c r="F57" s="30"/>
      <c r="G57" s="30" t="str">
        <f t="shared" si="4"/>
        <v/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</row>
    <row r="58" spans="1:63" s="37" customFormat="1" ht="30" customHeight="1" thickBot="1">
      <c r="A58" s="19"/>
      <c r="B58" s="20" t="s">
        <v>4</v>
      </c>
      <c r="C58" s="21">
        <v>0</v>
      </c>
      <c r="D58" s="48"/>
      <c r="E58" s="48"/>
      <c r="F58" s="22"/>
      <c r="G58" s="22" t="str">
        <f t="shared" si="4"/>
        <v/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</row>
    <row r="59" spans="1:63" s="37" customFormat="1" ht="30" customHeight="1" thickBot="1">
      <c r="A59" s="19"/>
      <c r="B59" s="20"/>
      <c r="C59" s="21">
        <v>0</v>
      </c>
      <c r="D59" s="48"/>
      <c r="E59" s="48"/>
      <c r="F59" s="22"/>
      <c r="G59" s="22" t="str">
        <f t="shared" si="4"/>
        <v/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</row>
    <row r="60" spans="1:63" s="37" customFormat="1" ht="30" customHeight="1" thickBot="1">
      <c r="A60" s="19"/>
      <c r="B60" s="20"/>
      <c r="C60" s="21">
        <v>0</v>
      </c>
      <c r="D60" s="48"/>
      <c r="E60" s="48"/>
      <c r="F60" s="22"/>
      <c r="G60" s="22" t="str">
        <f t="shared" si="4"/>
        <v/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</row>
    <row r="61" spans="1:63" s="37" customFormat="1" ht="30" customHeight="1" thickBot="1">
      <c r="A61" s="19"/>
      <c r="B61" s="20"/>
      <c r="C61" s="21">
        <v>0</v>
      </c>
      <c r="D61" s="48"/>
      <c r="E61" s="48"/>
      <c r="F61" s="22"/>
      <c r="G61" s="22" t="str">
        <f t="shared" si="4"/>
        <v/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</row>
    <row r="62" spans="1:63" s="37" customFormat="1" ht="30" customHeight="1" thickBot="1">
      <c r="A62" s="33"/>
      <c r="B62" s="26" t="s">
        <v>17</v>
      </c>
      <c r="C62" s="27"/>
      <c r="D62" s="46"/>
      <c r="E62" s="47"/>
      <c r="F62" s="30"/>
      <c r="G62" s="30" t="str">
        <f t="shared" si="4"/>
        <v/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</row>
    <row r="63" spans="1:63" s="37" customFormat="1" ht="30" customHeight="1" thickBot="1">
      <c r="A63" s="19"/>
      <c r="B63" s="20" t="s">
        <v>4</v>
      </c>
      <c r="C63" s="21">
        <v>0</v>
      </c>
      <c r="D63" s="48"/>
      <c r="E63" s="48"/>
      <c r="F63" s="22"/>
      <c r="G63" s="22" t="str">
        <f t="shared" si="4"/>
        <v/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</row>
    <row r="64" spans="1:63" s="37" customFormat="1" ht="30" customHeight="1" thickBot="1">
      <c r="A64" s="19"/>
      <c r="B64" s="20"/>
      <c r="C64" s="21">
        <v>0</v>
      </c>
      <c r="D64" s="48"/>
      <c r="E64" s="48"/>
      <c r="F64" s="22"/>
      <c r="G64" s="22" t="str">
        <f t="shared" si="4"/>
        <v/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</row>
    <row r="65" spans="1:63" s="37" customFormat="1" ht="30" customHeight="1" thickBot="1">
      <c r="A65" s="19"/>
      <c r="B65" s="20"/>
      <c r="C65" s="21">
        <v>0</v>
      </c>
      <c r="D65" s="48"/>
      <c r="E65" s="48"/>
      <c r="F65" s="22"/>
      <c r="G65" s="22" t="str">
        <f t="shared" si="4"/>
        <v/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</row>
    <row r="66" spans="1:63" s="37" customFormat="1" ht="30" customHeight="1" thickBot="1">
      <c r="A66" s="19"/>
      <c r="B66" s="20"/>
      <c r="C66" s="21">
        <v>0</v>
      </c>
      <c r="D66" s="48"/>
      <c r="E66" s="48"/>
      <c r="F66" s="22"/>
      <c r="G66" s="22" t="str">
        <f t="shared" si="4"/>
        <v/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</row>
    <row r="67" spans="1:63" ht="30" customHeight="1">
      <c r="D67" s="49"/>
      <c r="E67" s="50"/>
    </row>
    <row r="68" spans="1:63" ht="30" customHeight="1">
      <c r="D68" s="49"/>
      <c r="E68" s="50"/>
    </row>
    <row r="69" spans="1:63" ht="30" customHeight="1">
      <c r="D69" s="49"/>
      <c r="E69" s="50"/>
    </row>
    <row r="70" spans="1:63" ht="30" customHeight="1">
      <c r="D70" s="49"/>
      <c r="E70" s="50"/>
    </row>
  </sheetData>
  <mergeCells count="12">
    <mergeCell ref="AC4:AI4"/>
    <mergeCell ref="AJ4:AP4"/>
    <mergeCell ref="AQ4:AW4"/>
    <mergeCell ref="AX4:BD4"/>
    <mergeCell ref="BE4:BK4"/>
    <mergeCell ref="B5:F5"/>
    <mergeCell ref="B3:C3"/>
    <mergeCell ref="D3:E3"/>
    <mergeCell ref="B4:C4"/>
    <mergeCell ref="H4:N4"/>
    <mergeCell ref="O4:U4"/>
    <mergeCell ref="V4:AB4"/>
  </mergeCells>
  <conditionalFormatting sqref="C8:C26">
    <cfRule type="dataBar" priority="4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{7889DF90-7D41-4F20-9CBB-85E7A0A9C97E}</x14:id>
        </ext>
      </extLst>
    </cfRule>
  </conditionalFormatting>
  <conditionalFormatting sqref="H5:BK6 H8:BK26">
    <cfRule type="expression" dxfId="29" priority="48">
      <formula>AND(TODAY()&gt;=H$5,TODAY()&lt;I$5)</formula>
    </cfRule>
  </conditionalFormatting>
  <conditionalFormatting sqref="H8:BK26">
    <cfRule type="expression" dxfId="28" priority="46">
      <formula>AND(task_start&lt;=H$5,ROUNDDOWN((task_end-task_start+1)*task_progress,0)+task_start-1&gt;=H$5)</formula>
    </cfRule>
    <cfRule type="expression" dxfId="27" priority="47" stopIfTrue="1">
      <formula>AND(task_end&gt;=H$5,task_start&lt;I$5)</formula>
    </cfRule>
  </conditionalFormatting>
  <conditionalFormatting sqref="C7">
    <cfRule type="dataBar" priority="4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{2340B12E-8AC7-4B8E-B8A4-37D8B835DF98}</x14:id>
        </ext>
      </extLst>
    </cfRule>
  </conditionalFormatting>
  <conditionalFormatting sqref="H7:BK7">
    <cfRule type="expression" dxfId="26" priority="44">
      <formula>AND(TODAY()&gt;=H$5,TODAY()&lt;I$5)</formula>
    </cfRule>
  </conditionalFormatting>
  <conditionalFormatting sqref="H7:BK7">
    <cfRule type="expression" dxfId="25" priority="42">
      <formula>AND(task_start&lt;=H$5,ROUNDDOWN((task_end-task_start+1)*task_progress,0)+task_start-1&gt;=H$5)</formula>
    </cfRule>
    <cfRule type="expression" dxfId="24" priority="43" stopIfTrue="1">
      <formula>AND(task_end&gt;=H$5,task_start&lt;I$5)</formula>
    </cfRule>
  </conditionalFormatting>
  <conditionalFormatting sqref="C27">
    <cfRule type="dataBar" priority="3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{426FF75D-C512-4726-88AD-2C2C2EF5BB0B}</x14:id>
        </ext>
      </extLst>
    </cfRule>
  </conditionalFormatting>
  <conditionalFormatting sqref="H27:BK31">
    <cfRule type="expression" dxfId="23" priority="40">
      <formula>AND(TODAY()&gt;=H$5,TODAY()&lt;I$5)</formula>
    </cfRule>
  </conditionalFormatting>
  <conditionalFormatting sqref="H27:BK31">
    <cfRule type="expression" dxfId="22" priority="38">
      <formula>AND(task_start&lt;=H$5,ROUNDDOWN((task_end-task_start+1)*task_progress,0)+task_start-1&gt;=H$5)</formula>
    </cfRule>
    <cfRule type="expression" dxfId="21" priority="39" stopIfTrue="1">
      <formula>AND(task_end&gt;=H$5,task_start&lt;I$5)</formula>
    </cfRule>
  </conditionalFormatting>
  <conditionalFormatting sqref="C32">
    <cfRule type="dataBar" priority="3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{0AEE7150-625A-41B0-B150-FCAF4EDABB22}</x14:id>
        </ext>
      </extLst>
    </cfRule>
  </conditionalFormatting>
  <conditionalFormatting sqref="H32:BK36">
    <cfRule type="expression" dxfId="20" priority="36">
      <formula>AND(TODAY()&gt;=H$5,TODAY()&lt;I$5)</formula>
    </cfRule>
  </conditionalFormatting>
  <conditionalFormatting sqref="H32:BK36">
    <cfRule type="expression" dxfId="19" priority="34">
      <formula>AND(task_start&lt;=H$5,ROUNDDOWN((task_end-task_start+1)*task_progress,0)+task_start-1&gt;=H$5)</formula>
    </cfRule>
    <cfRule type="expression" dxfId="18" priority="35" stopIfTrue="1">
      <formula>AND(task_end&gt;=H$5,task_start&lt;I$5)</formula>
    </cfRule>
  </conditionalFormatting>
  <conditionalFormatting sqref="C37">
    <cfRule type="dataBar" priority="2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{2350CC75-9981-4729-B56F-707CC90BCB05}</x14:id>
        </ext>
      </extLst>
    </cfRule>
  </conditionalFormatting>
  <conditionalFormatting sqref="H37:BK41">
    <cfRule type="expression" dxfId="17" priority="32">
      <formula>AND(TODAY()&gt;=H$5,TODAY()&lt;I$5)</formula>
    </cfRule>
  </conditionalFormatting>
  <conditionalFormatting sqref="H37:BK41">
    <cfRule type="expression" dxfId="16" priority="30">
      <formula>AND(task_start&lt;=H$5,ROUNDDOWN((task_end-task_start+1)*task_progress,0)+task_start-1&gt;=H$5)</formula>
    </cfRule>
    <cfRule type="expression" dxfId="15" priority="31" stopIfTrue="1">
      <formula>AND(task_end&gt;=H$5,task_start&lt;I$5)</formula>
    </cfRule>
  </conditionalFormatting>
  <conditionalFormatting sqref="C42">
    <cfRule type="dataBar" priority="2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{D21F7672-1024-4CBF-BAE7-81D6A8785809}</x14:id>
        </ext>
      </extLst>
    </cfRule>
  </conditionalFormatting>
  <conditionalFormatting sqref="H42:BK46">
    <cfRule type="expression" dxfId="14" priority="28">
      <formula>AND(TODAY()&gt;=H$5,TODAY()&lt;I$5)</formula>
    </cfRule>
  </conditionalFormatting>
  <conditionalFormatting sqref="H42:BK46">
    <cfRule type="expression" dxfId="13" priority="26">
      <formula>AND(task_start&lt;=H$5,ROUNDDOWN((task_end-task_start+1)*task_progress,0)+task_start-1&gt;=H$5)</formula>
    </cfRule>
    <cfRule type="expression" dxfId="12" priority="27" stopIfTrue="1">
      <formula>AND(task_end&gt;=H$5,task_start&lt;I$5)</formula>
    </cfRule>
  </conditionalFormatting>
  <conditionalFormatting sqref="C47">
    <cfRule type="dataBar" priority="2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{2E00A967-710E-45EC-830A-6C0FAEADDE7A}</x14:id>
        </ext>
      </extLst>
    </cfRule>
  </conditionalFormatting>
  <conditionalFormatting sqref="H47:BK51">
    <cfRule type="expression" dxfId="11" priority="24">
      <formula>AND(TODAY()&gt;=H$5,TODAY()&lt;I$5)</formula>
    </cfRule>
  </conditionalFormatting>
  <conditionalFormatting sqref="H47:BK51">
    <cfRule type="expression" dxfId="10" priority="22">
      <formula>AND(task_start&lt;=H$5,ROUNDDOWN((task_end-task_start+1)*task_progress,0)+task_start-1&gt;=H$5)</formula>
    </cfRule>
    <cfRule type="expression" dxfId="9" priority="23" stopIfTrue="1">
      <formula>AND(task_end&gt;=H$5,task_start&lt;I$5)</formula>
    </cfRule>
  </conditionalFormatting>
  <conditionalFormatting sqref="C52">
    <cfRule type="dataBar" priority="1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{475F4310-6414-47DA-B908-1ED066FC17FC}</x14:id>
        </ext>
      </extLst>
    </cfRule>
  </conditionalFormatting>
  <conditionalFormatting sqref="H52:BK56">
    <cfRule type="expression" dxfId="8" priority="20">
      <formula>AND(TODAY()&gt;=H$5,TODAY()&lt;I$5)</formula>
    </cfRule>
  </conditionalFormatting>
  <conditionalFormatting sqref="H52:BK56">
    <cfRule type="expression" dxfId="7" priority="18">
      <formula>AND(task_start&lt;=H$5,ROUNDDOWN((task_end-task_start+1)*task_progress,0)+task_start-1&gt;=H$5)</formula>
    </cfRule>
    <cfRule type="expression" dxfId="6" priority="19" stopIfTrue="1">
      <formula>AND(task_end&gt;=H$5,task_start&lt;I$5)</formula>
    </cfRule>
  </conditionalFormatting>
  <conditionalFormatting sqref="C57">
    <cfRule type="dataBar" priority="1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{6A930DA1-F18C-4FFD-AD93-306B61A775FB}</x14:id>
        </ext>
      </extLst>
    </cfRule>
  </conditionalFormatting>
  <conditionalFormatting sqref="H57:BK61">
    <cfRule type="expression" dxfId="5" priority="16">
      <formula>AND(TODAY()&gt;=H$5,TODAY()&lt;I$5)</formula>
    </cfRule>
  </conditionalFormatting>
  <conditionalFormatting sqref="H57:BK61">
    <cfRule type="expression" dxfId="4" priority="14">
      <formula>AND(task_start&lt;=H$5,ROUNDDOWN((task_end-task_start+1)*task_progress,0)+task_start-1&gt;=H$5)</formula>
    </cfRule>
    <cfRule type="expression" dxfId="3" priority="15" stopIfTrue="1">
      <formula>AND(task_end&gt;=H$5,task_start&lt;I$5)</formula>
    </cfRule>
  </conditionalFormatting>
  <conditionalFormatting sqref="C62">
    <cfRule type="dataBar" priority="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{110359BC-AE6C-479C-B2CD-02C0B09B5767}</x14:id>
        </ext>
      </extLst>
    </cfRule>
  </conditionalFormatting>
  <conditionalFormatting sqref="H62:BK66">
    <cfRule type="expression" dxfId="2" priority="12">
      <formula>AND(TODAY()&gt;=H$5,TODAY()&lt;I$5)</formula>
    </cfRule>
  </conditionalFormatting>
  <conditionalFormatting sqref="H62:BK66">
    <cfRule type="expression" dxfId="1" priority="10">
      <formula>AND(task_start&lt;=H$5,ROUNDDOWN((task_end-task_start+1)*task_progress,0)+task_start-1&gt;=H$5)</formula>
    </cfRule>
    <cfRule type="expression" dxfId="0" priority="11">
      <formula>AND(task_end&gt;=H$5,task_start&lt;I$5)</formula>
    </cfRule>
  </conditionalFormatting>
  <conditionalFormatting sqref="C28:C31">
    <cfRule type="dataBar" priority="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{C32032FB-8DC7-49F8-8103-62D4C009D6C0}</x14:id>
        </ext>
      </extLst>
    </cfRule>
  </conditionalFormatting>
  <conditionalFormatting sqref="C33:C36">
    <cfRule type="dataBar" priority="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{F7C66BFB-2C66-4292-9ACD-96B21CCF0483}</x14:id>
        </ext>
      </extLst>
    </cfRule>
  </conditionalFormatting>
  <conditionalFormatting sqref="C38:C41">
    <cfRule type="dataBar" priority="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{B7058D1A-FC91-41B9-AF9B-5C7826AD49CD}</x14:id>
        </ext>
      </extLst>
    </cfRule>
  </conditionalFormatting>
  <conditionalFormatting sqref="C43:C46">
    <cfRule type="dataBar" priority="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{2B714B0E-B3C0-4CBE-AFFF-6A401CF9DCC0}</x14:id>
        </ext>
      </extLst>
    </cfRule>
  </conditionalFormatting>
  <conditionalFormatting sqref="C48:C51">
    <cfRule type="dataBar" priority="4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{D530F626-AD67-4CA1-8336-C5C4560D2FF7}</x14:id>
        </ext>
      </extLst>
    </cfRule>
  </conditionalFormatting>
  <conditionalFormatting sqref="C53:C56">
    <cfRule type="dataBar" priority="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{F0B92671-6A8E-4E9E-B260-6FEA7239DA63}</x14:id>
        </ext>
      </extLst>
    </cfRule>
  </conditionalFormatting>
  <conditionalFormatting sqref="C58:C61">
    <cfRule type="dataBar" priority="2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{84CEF510-29A1-4868-A07C-5D68AE4D798C}</x14:id>
        </ext>
      </extLst>
    </cfRule>
  </conditionalFormatting>
  <conditionalFormatting sqref="C63:C66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{F395F94F-EAEA-42DC-9F4C-86149EAB41BA}</x14:id>
        </ext>
      </extLst>
    </cfRule>
  </conditionalFormatting>
  <dataValidations count="1">
    <dataValidation type="whole" operator="greaterThanOrEqual" allowBlank="1" showInputMessage="1" promptTitle="Display Week" prompt="Changing this number will scroll the Gantt Chart view." sqref="D4" xr:uid="{5130F1CB-32E9-4D1E-B6BB-4285A93F0D13}">
      <formula1>1</formula1>
    </dataValidation>
  </dataValidations>
  <printOptions horizontalCentered="1"/>
  <pageMargins left="0.35433070866141736" right="0.35433070866141736" top="0.35433070866141736" bottom="0.51181102362204722" header="0.31496062992125984" footer="0.31496062992125984"/>
  <pageSetup paperSize="9" scale="63" fitToHeight="0" orientation="landscape" r:id="rId1"/>
  <headerFooter differentFirst="1" scaleWithDoc="0">
    <oddFooter>Page &amp;P of &amp;N</oddFooter>
  </headerFooter>
  <rowBreaks count="3" manualBreakCount="3">
    <brk id="21" max="16383" man="1"/>
    <brk id="36" max="16383" man="1"/>
    <brk id="5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9DF90-7D41-4F20-9CBB-85E7A0A9C97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C8:C26</xm:sqref>
        </x14:conditionalFormatting>
        <x14:conditionalFormatting xmlns:xm="http://schemas.microsoft.com/office/excel/2006/main">
          <x14:cfRule type="dataBar" id="{2340B12E-8AC7-4B8E-B8A4-37D8B835DF9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C7</xm:sqref>
        </x14:conditionalFormatting>
        <x14:conditionalFormatting xmlns:xm="http://schemas.microsoft.com/office/excel/2006/main">
          <x14:cfRule type="dataBar" id="{426FF75D-C512-4726-88AD-2C2C2EF5BB0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C27</xm:sqref>
        </x14:conditionalFormatting>
        <x14:conditionalFormatting xmlns:xm="http://schemas.microsoft.com/office/excel/2006/main">
          <x14:cfRule type="dataBar" id="{0AEE7150-625A-41B0-B150-FCAF4EDABB2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C32</xm:sqref>
        </x14:conditionalFormatting>
        <x14:conditionalFormatting xmlns:xm="http://schemas.microsoft.com/office/excel/2006/main">
          <x14:cfRule type="dataBar" id="{2350CC75-9981-4729-B56F-707CC90BCB0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C37</xm:sqref>
        </x14:conditionalFormatting>
        <x14:conditionalFormatting xmlns:xm="http://schemas.microsoft.com/office/excel/2006/main">
          <x14:cfRule type="dataBar" id="{D21F7672-1024-4CBF-BAE7-81D6A878580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C42</xm:sqref>
        </x14:conditionalFormatting>
        <x14:conditionalFormatting xmlns:xm="http://schemas.microsoft.com/office/excel/2006/main">
          <x14:cfRule type="dataBar" id="{2E00A967-710E-45EC-830A-6C0FAEADDE7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C47</xm:sqref>
        </x14:conditionalFormatting>
        <x14:conditionalFormatting xmlns:xm="http://schemas.microsoft.com/office/excel/2006/main">
          <x14:cfRule type="dataBar" id="{475F4310-6414-47DA-B908-1ED066FC17F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C52</xm:sqref>
        </x14:conditionalFormatting>
        <x14:conditionalFormatting xmlns:xm="http://schemas.microsoft.com/office/excel/2006/main">
          <x14:cfRule type="dataBar" id="{6A930DA1-F18C-4FFD-AD93-306B61A775F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C57</xm:sqref>
        </x14:conditionalFormatting>
        <x14:conditionalFormatting xmlns:xm="http://schemas.microsoft.com/office/excel/2006/main">
          <x14:cfRule type="dataBar" id="{110359BC-AE6C-479C-B2CD-02C0B09B576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C62</xm:sqref>
        </x14:conditionalFormatting>
        <x14:conditionalFormatting xmlns:xm="http://schemas.microsoft.com/office/excel/2006/main">
          <x14:cfRule type="dataBar" id="{C32032FB-8DC7-49F8-8103-62D4C009D6C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C28:C31</xm:sqref>
        </x14:conditionalFormatting>
        <x14:conditionalFormatting xmlns:xm="http://schemas.microsoft.com/office/excel/2006/main">
          <x14:cfRule type="dataBar" id="{F7C66BFB-2C66-4292-9ACD-96B21CCF048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C33:C36</xm:sqref>
        </x14:conditionalFormatting>
        <x14:conditionalFormatting xmlns:xm="http://schemas.microsoft.com/office/excel/2006/main">
          <x14:cfRule type="dataBar" id="{B7058D1A-FC91-41B9-AF9B-5C7826AD49C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C38:C41</xm:sqref>
        </x14:conditionalFormatting>
        <x14:conditionalFormatting xmlns:xm="http://schemas.microsoft.com/office/excel/2006/main">
          <x14:cfRule type="dataBar" id="{2B714B0E-B3C0-4CBE-AFFF-6A401CF9DCC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C43:C46</xm:sqref>
        </x14:conditionalFormatting>
        <x14:conditionalFormatting xmlns:xm="http://schemas.microsoft.com/office/excel/2006/main">
          <x14:cfRule type="dataBar" id="{D530F626-AD67-4CA1-8336-C5C4560D2FF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C48:C51</xm:sqref>
        </x14:conditionalFormatting>
        <x14:conditionalFormatting xmlns:xm="http://schemas.microsoft.com/office/excel/2006/main">
          <x14:cfRule type="dataBar" id="{F0B92671-6A8E-4E9E-B260-6FEA7239DA6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C53:C56</xm:sqref>
        </x14:conditionalFormatting>
        <x14:conditionalFormatting xmlns:xm="http://schemas.microsoft.com/office/excel/2006/main">
          <x14:cfRule type="dataBar" id="{84CEF510-29A1-4868-A07C-5D68AE4D798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C58:C61</xm:sqref>
        </x14:conditionalFormatting>
        <x14:conditionalFormatting xmlns:xm="http://schemas.microsoft.com/office/excel/2006/main">
          <x14:cfRule type="dataBar" id="{F395F94F-EAEA-42DC-9F4C-86149EAB41B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C63:C66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24</vt:i4>
      </vt:variant>
    </vt:vector>
  </HeadingPairs>
  <TitlesOfParts>
    <vt:vector size="29" baseType="lpstr">
      <vt:lpstr>Instructions</vt:lpstr>
      <vt:lpstr>2023 Grants Calendar</vt:lpstr>
      <vt:lpstr>2024 Grants Calendar</vt:lpstr>
      <vt:lpstr>2025 Grants Calendar</vt:lpstr>
      <vt:lpstr>2026 Grants Calendar</vt:lpstr>
      <vt:lpstr>'2024 Grants Calendar'!Display_Week</vt:lpstr>
      <vt:lpstr>'2025 Grants Calendar'!Display_Week</vt:lpstr>
      <vt:lpstr>'2026 Grants Calendar'!Display_Week</vt:lpstr>
      <vt:lpstr>Display_Week</vt:lpstr>
      <vt:lpstr>'2023 Grants Calendar'!Print_Titles</vt:lpstr>
      <vt:lpstr>'2024 Grants Calendar'!Print_Titles</vt:lpstr>
      <vt:lpstr>'2025 Grants Calendar'!Print_Titles</vt:lpstr>
      <vt:lpstr>'2026 Grants Calendar'!Print_Titles</vt:lpstr>
      <vt:lpstr>'2024 Grants Calendar'!Project_Start</vt:lpstr>
      <vt:lpstr>'2025 Grants Calendar'!Project_Start</vt:lpstr>
      <vt:lpstr>'2026 Grants Calendar'!Project_Start</vt:lpstr>
      <vt:lpstr>Project_Start</vt:lpstr>
      <vt:lpstr>'2023 Grants Calendar'!task_end</vt:lpstr>
      <vt:lpstr>'2024 Grants Calendar'!task_end</vt:lpstr>
      <vt:lpstr>'2025 Grants Calendar'!task_end</vt:lpstr>
      <vt:lpstr>'2026 Grants Calendar'!task_end</vt:lpstr>
      <vt:lpstr>'2023 Grants Calendar'!task_progress</vt:lpstr>
      <vt:lpstr>'2024 Grants Calendar'!task_progress</vt:lpstr>
      <vt:lpstr>'2025 Grants Calendar'!task_progress</vt:lpstr>
      <vt:lpstr>'2026 Grants Calendar'!task_progress</vt:lpstr>
      <vt:lpstr>'2023 Grants Calendar'!task_start</vt:lpstr>
      <vt:lpstr>'2024 Grants Calendar'!task_start</vt:lpstr>
      <vt:lpstr>'2025 Grants Calendar'!task_start</vt:lpstr>
      <vt:lpstr>'2026 Grants Calendar'!task_start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Grants Calendar</dc:title>
  <dc:creator/>
  <cp:keywords>money, grants, calendar</cp:keywords>
  <dc:description/>
  <cp:lastModifiedBy/>
  <dcterms:created xsi:type="dcterms:W3CDTF">2019-03-19T17:17:03Z</dcterms:created>
  <dcterms:modified xsi:type="dcterms:W3CDTF">2023-08-21T22:33:38Z</dcterms:modified>
  <cp:category>Making a Living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2019-03-19T17:17:07.6273720Z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ActionId">
    <vt:lpwstr>ae87efaf-4711-40ea-b5db-c90354dd2317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</Properties>
</file>