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st Calculator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<sst xmlns="http://schemas.openxmlformats.org/spreadsheetml/2006/main" count="80" uniqueCount="57">
  <si>
    <t xml:space="preserve">3Gen Home Cost Calculator</t>
  </si>
  <si>
    <t xml:space="preserve">MeeMaw's in the House · Three generations. One home.</t>
  </si>
  <si>
    <t xml:space="preserve">Yellow cells are yours to change. Everything else adds up on its own. Example numbers are from MeeMaw's own family.</t>
  </si>
  <si>
    <t xml:space="preserve">MONTHLY: HOUSING</t>
  </si>
  <si>
    <t xml:space="preserve">Item</t>
  </si>
  <si>
    <t xml:space="preserve">Total $</t>
  </si>
  <si>
    <t xml:space="preserve">Adult kids' share %</t>
  </si>
  <si>
    <t xml:space="preserve">Adult kids pay</t>
  </si>
  <si>
    <t xml:space="preserve">Grandparents pay</t>
  </si>
  <si>
    <t xml:space="preserve">Notes</t>
  </si>
  <si>
    <t xml:space="preserve">Rent or mortgage</t>
  </si>
  <si>
    <t xml:space="preserve">Example: 70/30 split. Fair doesn't always mean even.</t>
  </si>
  <si>
    <t xml:space="preserve">Renters or home insurance</t>
  </si>
  <si>
    <t xml:space="preserve">Example: grandparents' own policy, about $15/mo</t>
  </si>
  <si>
    <t xml:space="preserve">Property tax / HOA (if you own)</t>
  </si>
  <si>
    <t xml:space="preserve">Total</t>
  </si>
  <si>
    <t xml:space="preserve">MONTHLY: UTILITIES</t>
  </si>
  <si>
    <t xml:space="preserve">Electric</t>
  </si>
  <si>
    <t xml:space="preserve">Example split 60/40. Enter your bill.</t>
  </si>
  <si>
    <t xml:space="preserve">Gas</t>
  </si>
  <si>
    <t xml:space="preserve">Example split 50/50. Ask if a deposit is required.</t>
  </si>
  <si>
    <t xml:space="preserve">Water / trash / recycling</t>
  </si>
  <si>
    <t xml:space="preserve">Example split 60/40</t>
  </si>
  <si>
    <t xml:space="preserve">Internet / streaming / phone</t>
  </si>
  <si>
    <t xml:space="preserve">Groceries and household supplies</t>
  </si>
  <si>
    <t xml:space="preserve">Paper towels and toilet paper add up fast</t>
  </si>
  <si>
    <t xml:space="preserve">MONTHLY: SHARED VEHICLE</t>
  </si>
  <si>
    <t xml:space="preserve">Car payment (if any)</t>
  </si>
  <si>
    <t xml:space="preserve">Split by who uses it most</t>
  </si>
  <si>
    <t xml:space="preserve">Car insurance</t>
  </si>
  <si>
    <t xml:space="preserve">Split by usage</t>
  </si>
  <si>
    <t xml:space="preserve">Gas for the car</t>
  </si>
  <si>
    <t xml:space="preserve">ONE TIME: MOVE-IN COSTS</t>
  </si>
  <si>
    <t xml:space="preserve">Application fees</t>
  </si>
  <si>
    <t xml:space="preserve">Example: $150 per family</t>
  </si>
  <si>
    <t xml:space="preserve">Pet fee</t>
  </si>
  <si>
    <t xml:space="preserve">Example: paid by the family with the pet</t>
  </si>
  <si>
    <t xml:space="preserve">Security deposit</t>
  </si>
  <si>
    <t xml:space="preserve">Example: 2 months' rent, same 70/30 split</t>
  </si>
  <si>
    <t xml:space="preserve">First month's rent</t>
  </si>
  <si>
    <t xml:space="preserve">Same split as rent</t>
  </si>
  <si>
    <t xml:space="preserve">Moving truck / movers / storage</t>
  </si>
  <si>
    <t xml:space="preserve">Utility deposits</t>
  </si>
  <si>
    <t xml:space="preserve">SUMMARY</t>
  </si>
  <si>
    <t xml:space="preserve">Adult kids</t>
  </si>
  <si>
    <t xml:space="preserve">Grandparents</t>
  </si>
  <si>
    <t xml:space="preserve">Every month</t>
  </si>
  <si>
    <t xml:space="preserve">To move in</t>
  </si>
  <si>
    <t xml:space="preserve">Monthly take-home pay (optional)</t>
  </si>
  <si>
    <t xml:space="preserve">Enter each family's take-home pay</t>
  </si>
  <si>
    <t xml:space="preserve">Monthly costs as % of take-home</t>
  </si>
  <si>
    <t xml:space="preserve">Many families aim to keep housing near a third of take-home</t>
  </si>
  <si>
    <t xml:space="preserve">Write it down. Pick a date to look at it again together.</t>
  </si>
  <si>
    <t xml:space="preserve">General guidance from one family's experience. Not legal, tax or financial advice.</t>
  </si>
  <si>
    <t xml:space="preserve">© 2026 MeeMaw's in the House</t>
  </si>
  <si>
    <t xml:space="preserve">A division of DivineOneMinistry, LLC. All rights reserved.</t>
  </si>
  <si>
    <t xml:space="preserve">meemawsinthehouse.com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</si>
</sst>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\$#,##0;&quot;($&quot;#,##0\);\-"/>
    <numFmt numFmtId="166" formatCode="0%;\(0%\);0%"/>
    <numFmt numFmtId="167" formatCode="0%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2F3A2C"/>
      <name val="Arial"/>
      <family val="0"/>
      <charset val="1"/>
    </font>
    <font>
      <i val="true"/>
      <sz val="11"/>
      <color rgb="FF5F6B5A"/>
      <name val="Arial"/>
      <family val="0"/>
      <charset val="1"/>
    </font>
    <font>
      <sz val="9"/>
      <color rgb="FF5F6B5A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9"/>
      <name val="Arial"/>
      <family val="0"/>
      <charset val="1"/>
    </font>
    <font>
      <sz val="11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11"/>
      <color rgb="FF6F8A5E"/>
      <name val="Arial"/>
      <family val="0"/>
      <charset val="1"/>
    </font>
    <font>
      <sz val="8"/>
      <color rgb="FF5F6B5A"/>
      <name val="Arial"/>
      <family val="0"/>
      <charset val="1"/>
    </font>
    <font>
      <b val="true"/>
      <sz val="10"/>
      <color rgb="FF2F3A2C"/>
      <name val="Arial"/>
      <family val="0"/>
      <charset val="1"/>
    </font>
    <font>
      <sz val="9"/>
      <color rgb="FF6F8A5E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6F8A5E"/>
        <bgColor rgb="FF5F6B5A"/>
      </patternFill>
    </fill>
    <fill>
      <patternFill patternType="solid">
        <fgColor rgb="FFE4EAD9"/>
        <bgColor rgb="FFFBEFD2"/>
      </patternFill>
    </fill>
    <fill>
      <patternFill patternType="solid">
        <fgColor rgb="FFFFFF00"/>
        <bgColor rgb="FFFFFF00"/>
      </patternFill>
    </fill>
    <fill>
      <patternFill patternType="solid">
        <fgColor rgb="FFFBEFD2"/>
        <bgColor rgb="FFE4EAD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6F8A5E"/>
      <rgbColor rgb="FF9999FF"/>
      <rgbColor rgb="FF993366"/>
      <rgbColor rgb="FFFBEFD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4EA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F6B5A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F3A2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46</xdr:row>
      <xdr:rowOff>147960</xdr:rowOff>
    </xdr:from>
    <xdr:to>
      <xdr:col>0</xdr:col>
      <xdr:colOff>761760</xdr:colOff>
      <xdr:row>50</xdr:row>
      <xdr:rowOff>128880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9344160"/>
          <a:ext cx="761760" cy="7617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5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2" min="2" style="0" width="12"/>
    <col collapsed="false" customWidth="true" hidden="false" outlineLevel="0" max="3" min="3" style="0" width="13"/>
    <col collapsed="false" customWidth="true" hidden="false" outlineLevel="0" max="4" min="4" style="0" width="15"/>
    <col collapsed="false" customWidth="true" hidden="false" outlineLevel="0" max="5" min="5" style="0" width="16"/>
    <col collapsed="false" customWidth="true" hidden="false" outlineLevel="0" max="6" min="6" style="0" width="46"/>
    <col collapsed="false" customWidth="true" hidden="false" outlineLevel="0" max="7" min="7" style="0" width="2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15" hidden="false" customHeight="false" outlineLevel="0" collapsed="false">
      <c r="A5" s="4" t="s">
        <v>3</v>
      </c>
      <c r="B5" s="5"/>
      <c r="C5" s="5"/>
      <c r="D5" s="5"/>
      <c r="E5" s="5"/>
      <c r="F5" s="5"/>
    </row>
    <row r="6" customFormat="false" ht="22.35" hidden="false" customHeight="false" outlineLevel="0" collapsed="false">
      <c r="A6" s="6" t="s">
        <v>4</v>
      </c>
      <c r="B6" s="6" t="s">
        <v>5</v>
      </c>
      <c r="C6" s="6" t="s">
        <v>6</v>
      </c>
      <c r="D6" s="6" t="s">
        <v>7</v>
      </c>
      <c r="E6" s="6" t="s">
        <v>8</v>
      </c>
      <c r="F6" s="6" t="s">
        <v>9</v>
      </c>
    </row>
    <row r="7" customFormat="false" ht="15" hidden="false" customHeight="false" outlineLevel="0" collapsed="false">
      <c r="A7" s="7" t="s">
        <v>10</v>
      </c>
      <c r="B7" s="8" t="n">
        <v>2700</v>
      </c>
      <c r="C7" s="9" t="n">
        <v>0.7</v>
      </c>
      <c r="D7" s="10" t="n">
        <f aca="false">B7*C7</f>
        <v>1890</v>
      </c>
      <c r="E7" s="10" t="n">
        <f aca="false">B7-D7</f>
        <v>810</v>
      </c>
      <c r="F7" s="11" t="s">
        <v>11</v>
      </c>
    </row>
    <row r="8" customFormat="false" ht="15" hidden="false" customHeight="false" outlineLevel="0" collapsed="false">
      <c r="A8" s="7" t="s">
        <v>12</v>
      </c>
      <c r="B8" s="8" t="n">
        <v>15</v>
      </c>
      <c r="C8" s="9" t="n">
        <v>0</v>
      </c>
      <c r="D8" s="10" t="n">
        <f aca="false">B8*C8</f>
        <v>0</v>
      </c>
      <c r="E8" s="10" t="n">
        <f aca="false">B8-D8</f>
        <v>15</v>
      </c>
      <c r="F8" s="11" t="s">
        <v>13</v>
      </c>
    </row>
    <row r="9" customFormat="false" ht="15" hidden="false" customHeight="false" outlineLevel="0" collapsed="false">
      <c r="A9" s="7" t="s">
        <v>14</v>
      </c>
      <c r="B9" s="8" t="n">
        <v>0</v>
      </c>
      <c r="C9" s="9" t="n">
        <v>0.5</v>
      </c>
      <c r="D9" s="10" t="n">
        <f aca="false">B9*C9</f>
        <v>0</v>
      </c>
      <c r="E9" s="10" t="n">
        <f aca="false">B9-D9</f>
        <v>0</v>
      </c>
      <c r="F9" s="11"/>
    </row>
    <row r="10" customFormat="false" ht="15" hidden="false" customHeight="false" outlineLevel="0" collapsed="false">
      <c r="A10" s="12" t="s">
        <v>15</v>
      </c>
      <c r="B10" s="13" t="n">
        <f aca="false">SUM(B7:B9)</f>
        <v>2715</v>
      </c>
      <c r="C10" s="14"/>
      <c r="D10" s="13" t="n">
        <f aca="false">SUM(D7:D9)</f>
        <v>1890</v>
      </c>
      <c r="E10" s="13" t="n">
        <f aca="false">SUM(E7:E9)</f>
        <v>825</v>
      </c>
      <c r="F10" s="14"/>
    </row>
    <row r="12" customFormat="false" ht="15" hidden="false" customHeight="false" outlineLevel="0" collapsed="false">
      <c r="A12" s="4" t="s">
        <v>16</v>
      </c>
      <c r="B12" s="5"/>
      <c r="C12" s="5"/>
      <c r="D12" s="5"/>
      <c r="E12" s="5"/>
      <c r="F12" s="5"/>
    </row>
    <row r="13" customFormat="false" ht="22.35" hidden="false" customHeight="false" outlineLevel="0" collapsed="false">
      <c r="A13" s="6" t="s">
        <v>4</v>
      </c>
      <c r="B13" s="6" t="s">
        <v>5</v>
      </c>
      <c r="C13" s="6" t="s">
        <v>6</v>
      </c>
      <c r="D13" s="6" t="s">
        <v>7</v>
      </c>
      <c r="E13" s="6" t="s">
        <v>8</v>
      </c>
      <c r="F13" s="6" t="s">
        <v>9</v>
      </c>
    </row>
    <row r="14" customFormat="false" ht="15" hidden="false" customHeight="false" outlineLevel="0" collapsed="false">
      <c r="A14" s="7" t="s">
        <v>17</v>
      </c>
      <c r="B14" s="8" t="n">
        <v>0</v>
      </c>
      <c r="C14" s="9" t="n">
        <v>0.6</v>
      </c>
      <c r="D14" s="10" t="n">
        <f aca="false">B14*C14</f>
        <v>0</v>
      </c>
      <c r="E14" s="10" t="n">
        <f aca="false">B14-D14</f>
        <v>0</v>
      </c>
      <c r="F14" s="11" t="s">
        <v>18</v>
      </c>
    </row>
    <row r="15" customFormat="false" ht="15" hidden="false" customHeight="false" outlineLevel="0" collapsed="false">
      <c r="A15" s="7" t="s">
        <v>19</v>
      </c>
      <c r="B15" s="8" t="n">
        <v>0</v>
      </c>
      <c r="C15" s="9" t="n">
        <v>0.5</v>
      </c>
      <c r="D15" s="10" t="n">
        <f aca="false">B15*C15</f>
        <v>0</v>
      </c>
      <c r="E15" s="10" t="n">
        <f aca="false">B15-D15</f>
        <v>0</v>
      </c>
      <c r="F15" s="11" t="s">
        <v>20</v>
      </c>
    </row>
    <row r="16" customFormat="false" ht="15" hidden="false" customHeight="false" outlineLevel="0" collapsed="false">
      <c r="A16" s="7" t="s">
        <v>21</v>
      </c>
      <c r="B16" s="8" t="n">
        <v>0</v>
      </c>
      <c r="C16" s="9" t="n">
        <v>0.6</v>
      </c>
      <c r="D16" s="10" t="n">
        <f aca="false">B16*C16</f>
        <v>0</v>
      </c>
      <c r="E16" s="10" t="n">
        <f aca="false">B16-D16</f>
        <v>0</v>
      </c>
      <c r="F16" s="11" t="s">
        <v>22</v>
      </c>
    </row>
    <row r="17" customFormat="false" ht="15" hidden="false" customHeight="false" outlineLevel="0" collapsed="false">
      <c r="A17" s="7" t="s">
        <v>23</v>
      </c>
      <c r="B17" s="8" t="n">
        <v>0</v>
      </c>
      <c r="C17" s="9" t="n">
        <v>0.5</v>
      </c>
      <c r="D17" s="10" t="n">
        <f aca="false">B17*C17</f>
        <v>0</v>
      </c>
      <c r="E17" s="10" t="n">
        <f aca="false">B17-D17</f>
        <v>0</v>
      </c>
      <c r="F17" s="11"/>
    </row>
    <row r="18" customFormat="false" ht="15" hidden="false" customHeight="false" outlineLevel="0" collapsed="false">
      <c r="A18" s="7" t="s">
        <v>24</v>
      </c>
      <c r="B18" s="8" t="n">
        <v>0</v>
      </c>
      <c r="C18" s="9" t="n">
        <v>0.5</v>
      </c>
      <c r="D18" s="10" t="n">
        <f aca="false">B18*C18</f>
        <v>0</v>
      </c>
      <c r="E18" s="10" t="n">
        <f aca="false">B18-D18</f>
        <v>0</v>
      </c>
      <c r="F18" s="11" t="s">
        <v>25</v>
      </c>
    </row>
    <row r="19" customFormat="false" ht="15" hidden="false" customHeight="false" outlineLevel="0" collapsed="false">
      <c r="A19" s="12" t="s">
        <v>15</v>
      </c>
      <c r="B19" s="13" t="n">
        <f aca="false">SUM(B14:B18)</f>
        <v>0</v>
      </c>
      <c r="C19" s="14"/>
      <c r="D19" s="13" t="n">
        <f aca="false">SUM(D14:D18)</f>
        <v>0</v>
      </c>
      <c r="E19" s="13" t="n">
        <f aca="false">SUM(E14:E18)</f>
        <v>0</v>
      </c>
      <c r="F19" s="14"/>
    </row>
    <row r="21" customFormat="false" ht="15" hidden="false" customHeight="false" outlineLevel="0" collapsed="false">
      <c r="A21" s="4" t="s">
        <v>26</v>
      </c>
      <c r="B21" s="5"/>
      <c r="C21" s="5"/>
      <c r="D21" s="5"/>
      <c r="E21" s="5"/>
      <c r="F21" s="5"/>
    </row>
    <row r="22" customFormat="false" ht="22.35" hidden="false" customHeight="false" outlineLevel="0" collapsed="false">
      <c r="A22" s="6" t="s">
        <v>4</v>
      </c>
      <c r="B22" s="6" t="s">
        <v>5</v>
      </c>
      <c r="C22" s="6" t="s">
        <v>6</v>
      </c>
      <c r="D22" s="6" t="s">
        <v>7</v>
      </c>
      <c r="E22" s="6" t="s">
        <v>8</v>
      </c>
      <c r="F22" s="6" t="s">
        <v>9</v>
      </c>
    </row>
    <row r="23" customFormat="false" ht="15" hidden="false" customHeight="false" outlineLevel="0" collapsed="false">
      <c r="A23" s="7" t="s">
        <v>27</v>
      </c>
      <c r="B23" s="8" t="n">
        <v>0</v>
      </c>
      <c r="C23" s="9" t="n">
        <v>0.5</v>
      </c>
      <c r="D23" s="10" t="n">
        <f aca="false">B23*C23</f>
        <v>0</v>
      </c>
      <c r="E23" s="10" t="n">
        <f aca="false">B23-D23</f>
        <v>0</v>
      </c>
      <c r="F23" s="11" t="s">
        <v>28</v>
      </c>
    </row>
    <row r="24" customFormat="false" ht="15" hidden="false" customHeight="false" outlineLevel="0" collapsed="false">
      <c r="A24" s="7" t="s">
        <v>29</v>
      </c>
      <c r="B24" s="8" t="n">
        <v>0</v>
      </c>
      <c r="C24" s="9" t="n">
        <v>0.5</v>
      </c>
      <c r="D24" s="10" t="n">
        <f aca="false">B24*C24</f>
        <v>0</v>
      </c>
      <c r="E24" s="10" t="n">
        <f aca="false">B24-D24</f>
        <v>0</v>
      </c>
      <c r="F24" s="11" t="s">
        <v>30</v>
      </c>
    </row>
    <row r="25" customFormat="false" ht="15" hidden="false" customHeight="false" outlineLevel="0" collapsed="false">
      <c r="A25" s="7" t="s">
        <v>31</v>
      </c>
      <c r="B25" s="8" t="n">
        <v>0</v>
      </c>
      <c r="C25" s="9" t="n">
        <v>0.5</v>
      </c>
      <c r="D25" s="10" t="n">
        <f aca="false">B25*C25</f>
        <v>0</v>
      </c>
      <c r="E25" s="10" t="n">
        <f aca="false">B25-D25</f>
        <v>0</v>
      </c>
      <c r="F25" s="11" t="s">
        <v>30</v>
      </c>
    </row>
    <row r="26" customFormat="false" ht="15" hidden="false" customHeight="false" outlineLevel="0" collapsed="false">
      <c r="A26" s="12" t="s">
        <v>15</v>
      </c>
      <c r="B26" s="13" t="n">
        <f aca="false">SUM(B23:B25)</f>
        <v>0</v>
      </c>
      <c r="C26" s="14"/>
      <c r="D26" s="13" t="n">
        <f aca="false">SUM(D23:D25)</f>
        <v>0</v>
      </c>
      <c r="E26" s="13" t="n">
        <f aca="false">SUM(E23:E25)</f>
        <v>0</v>
      </c>
      <c r="F26" s="14"/>
    </row>
    <row r="28" customFormat="false" ht="15" hidden="false" customHeight="false" outlineLevel="0" collapsed="false">
      <c r="A28" s="4" t="s">
        <v>32</v>
      </c>
      <c r="B28" s="5"/>
      <c r="C28" s="5"/>
      <c r="D28" s="5"/>
      <c r="E28" s="5"/>
      <c r="F28" s="5"/>
    </row>
    <row r="29" customFormat="false" ht="22.35" hidden="false" customHeight="false" outlineLevel="0" collapsed="false">
      <c r="A29" s="6" t="s">
        <v>4</v>
      </c>
      <c r="B29" s="6" t="s">
        <v>5</v>
      </c>
      <c r="C29" s="6" t="s">
        <v>6</v>
      </c>
      <c r="D29" s="6" t="s">
        <v>7</v>
      </c>
      <c r="E29" s="6" t="s">
        <v>8</v>
      </c>
      <c r="F29" s="6" t="s">
        <v>9</v>
      </c>
    </row>
    <row r="30" customFormat="false" ht="15" hidden="false" customHeight="false" outlineLevel="0" collapsed="false">
      <c r="A30" s="7" t="s">
        <v>33</v>
      </c>
      <c r="B30" s="8" t="n">
        <v>300</v>
      </c>
      <c r="C30" s="9" t="n">
        <v>0.5</v>
      </c>
      <c r="D30" s="10" t="n">
        <f aca="false">B30*C30</f>
        <v>150</v>
      </c>
      <c r="E30" s="10" t="n">
        <f aca="false">B30-D30</f>
        <v>150</v>
      </c>
      <c r="F30" s="11" t="s">
        <v>34</v>
      </c>
    </row>
    <row r="31" customFormat="false" ht="15" hidden="false" customHeight="false" outlineLevel="0" collapsed="false">
      <c r="A31" s="7" t="s">
        <v>35</v>
      </c>
      <c r="B31" s="8" t="n">
        <v>300</v>
      </c>
      <c r="C31" s="9" t="n">
        <v>1</v>
      </c>
      <c r="D31" s="10" t="n">
        <f aca="false">B31*C31</f>
        <v>300</v>
      </c>
      <c r="E31" s="10" t="n">
        <f aca="false">B31-D31</f>
        <v>0</v>
      </c>
      <c r="F31" s="11" t="s">
        <v>36</v>
      </c>
    </row>
    <row r="32" customFormat="false" ht="15" hidden="false" customHeight="false" outlineLevel="0" collapsed="false">
      <c r="A32" s="7" t="s">
        <v>37</v>
      </c>
      <c r="B32" s="8" t="n">
        <v>5400</v>
      </c>
      <c r="C32" s="9" t="n">
        <v>0.7</v>
      </c>
      <c r="D32" s="10" t="n">
        <f aca="false">B32*C32</f>
        <v>3780</v>
      </c>
      <c r="E32" s="10" t="n">
        <f aca="false">B32-D32</f>
        <v>1620</v>
      </c>
      <c r="F32" s="11" t="s">
        <v>38</v>
      </c>
    </row>
    <row r="33" customFormat="false" ht="15" hidden="false" customHeight="false" outlineLevel="0" collapsed="false">
      <c r="A33" s="7" t="s">
        <v>39</v>
      </c>
      <c r="B33" s="8" t="n">
        <v>2700</v>
      </c>
      <c r="C33" s="9" t="n">
        <v>0.7</v>
      </c>
      <c r="D33" s="10" t="n">
        <f aca="false">B33*C33</f>
        <v>1890</v>
      </c>
      <c r="E33" s="10" t="n">
        <f aca="false">B33-D33</f>
        <v>810</v>
      </c>
      <c r="F33" s="11" t="s">
        <v>40</v>
      </c>
    </row>
    <row r="34" customFormat="false" ht="15" hidden="false" customHeight="false" outlineLevel="0" collapsed="false">
      <c r="A34" s="7" t="s">
        <v>41</v>
      </c>
      <c r="B34" s="8" t="n">
        <v>0</v>
      </c>
      <c r="C34" s="9" t="n">
        <v>0.5</v>
      </c>
      <c r="D34" s="10" t="n">
        <f aca="false">B34*C34</f>
        <v>0</v>
      </c>
      <c r="E34" s="10" t="n">
        <f aca="false">B34-D34</f>
        <v>0</v>
      </c>
      <c r="F34" s="11"/>
    </row>
    <row r="35" customFormat="false" ht="15" hidden="false" customHeight="false" outlineLevel="0" collapsed="false">
      <c r="A35" s="7" t="s">
        <v>42</v>
      </c>
      <c r="B35" s="8" t="n">
        <v>0</v>
      </c>
      <c r="C35" s="9" t="n">
        <v>0.5</v>
      </c>
      <c r="D35" s="10" t="n">
        <f aca="false">B35*C35</f>
        <v>0</v>
      </c>
      <c r="E35" s="10" t="n">
        <f aca="false">B35-D35</f>
        <v>0</v>
      </c>
      <c r="F35" s="11"/>
    </row>
    <row r="36" customFormat="false" ht="15" hidden="false" customHeight="false" outlineLevel="0" collapsed="false">
      <c r="A36" s="12" t="s">
        <v>15</v>
      </c>
      <c r="B36" s="13" t="n">
        <f aca="false">SUM(B30:B35)</f>
        <v>8700</v>
      </c>
      <c r="C36" s="14"/>
      <c r="D36" s="13" t="n">
        <f aca="false">SUM(D30:D35)</f>
        <v>6120</v>
      </c>
      <c r="E36" s="13" t="n">
        <f aca="false">SUM(E30:E35)</f>
        <v>2580</v>
      </c>
      <c r="F36" s="14"/>
    </row>
    <row r="38" customFormat="false" ht="15" hidden="false" customHeight="false" outlineLevel="0" collapsed="false">
      <c r="A38" s="4" t="s">
        <v>43</v>
      </c>
      <c r="B38" s="5"/>
      <c r="C38" s="5"/>
      <c r="D38" s="5"/>
      <c r="E38" s="5"/>
      <c r="F38" s="5"/>
    </row>
    <row r="39" customFormat="false" ht="15" hidden="false" customHeight="false" outlineLevel="0" collapsed="false">
      <c r="A39" s="15"/>
      <c r="B39" s="15" t="s">
        <v>15</v>
      </c>
      <c r="C39" s="15"/>
      <c r="D39" s="15" t="s">
        <v>44</v>
      </c>
      <c r="E39" s="15" t="s">
        <v>45</v>
      </c>
      <c r="F39" s="15"/>
    </row>
    <row r="40" customFormat="false" ht="15" hidden="false" customHeight="false" outlineLevel="0" collapsed="false">
      <c r="A40" s="16" t="s">
        <v>46</v>
      </c>
      <c r="B40" s="13" t="n">
        <f aca="false">B10+B19+B26</f>
        <v>2715</v>
      </c>
      <c r="D40" s="13" t="n">
        <f aca="false">D10+D19+D26</f>
        <v>1890</v>
      </c>
      <c r="E40" s="13" t="n">
        <f aca="false">E10+E19+E26</f>
        <v>825</v>
      </c>
    </row>
    <row r="41" customFormat="false" ht="15" hidden="false" customHeight="false" outlineLevel="0" collapsed="false">
      <c r="A41" s="16" t="s">
        <v>47</v>
      </c>
      <c r="B41" s="13" t="n">
        <f aca="false">B36</f>
        <v>8700</v>
      </c>
      <c r="D41" s="13" t="n">
        <f aca="false">D36</f>
        <v>6120</v>
      </c>
      <c r="E41" s="13" t="n">
        <f aca="false">E36</f>
        <v>2580</v>
      </c>
    </row>
    <row r="43" customFormat="false" ht="15" hidden="false" customHeight="false" outlineLevel="0" collapsed="false">
      <c r="A43" s="17" t="s">
        <v>48</v>
      </c>
      <c r="D43" s="8" t="n">
        <v>0</v>
      </c>
      <c r="E43" s="8" t="n">
        <v>0</v>
      </c>
      <c r="F43" s="3" t="s">
        <v>49</v>
      </c>
    </row>
    <row r="44" customFormat="false" ht="15" hidden="false" customHeight="false" outlineLevel="0" collapsed="false">
      <c r="A44" s="17" t="s">
        <v>50</v>
      </c>
      <c r="D44" s="18" t="str">
        <f aca="false">IF(D43&gt;0,D40/D43,"")</f>
        <v/>
      </c>
      <c r="E44" s="18" t="str">
        <f aca="false">IF(E43&gt;0,E40/E43,"")</f>
        <v/>
      </c>
      <c r="F44" s="3" t="s">
        <v>51</v>
      </c>
    </row>
    <row r="46" customFormat="false" ht="15" hidden="false" customHeight="false" outlineLevel="0" collapsed="false">
      <c r="A46" s="19" t="s">
        <v>52</v>
      </c>
    </row>
    <row r="47" customFormat="false" ht="15" hidden="false" customHeight="false" outlineLevel="0" collapsed="false">
      <c r="A47" s="20" t="s">
        <v>53</v>
      </c>
    </row>
    <row r="49" customFormat="false" ht="15.75" hidden="false" customHeight="true" outlineLevel="0" collapsed="false"/>
    <row r="50" customFormat="false" ht="15.75" hidden="false" customHeight="true" outlineLevel="0" collapsed="false"/>
    <row r="51" customFormat="false" ht="15.75" hidden="false" customHeight="true" outlineLevel="0" collapsed="false">
      <c r="B51" s="21" t="s">
        <v>54</v>
      </c>
    </row>
    <row r="52" customFormat="false" ht="15.75" hidden="false" customHeight="true" outlineLevel="0" collapsed="false">
      <c r="B52" s="3" t="s">
        <v>55</v>
      </c>
    </row>
    <row r="53" customFormat="false" ht="15.75" hidden="false" customHeight="true" outlineLevel="0" collapsed="false">
      <c r="B53" s="22" t="s">
        <v>56</v>
      </c>
    </row>
    <row r="54" customFormat="false" ht="15.75" hidden="false" customHeight="true" outlineLevel="0" collapsed="false"/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&amp;C&amp;8 © 2026 MeeMaw's in the House · A division of DivineOneMinistry, LLC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2026-10-11T21:03:27Z</dcterms:created>
  <dc:creator>openpyxl</dc:creator>
  <dc:description/>
  <dc:language>en-US</dc:language>
  <cp:lastModifiedBy/>
  <dcterms:modified xsi:type="dcterms:W3CDTF">2026-10-11T21:03:27Z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