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REPORTE" sheetId="3" state="visible" r:id="rId3"/>
    <sheet xmlns:r="http://schemas.openxmlformats.org/officeDocument/2006/relationships" name="GUIA DE US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6B7280"/>
      <sz val="10"/>
    </font>
    <font>
      <b val="1"/>
      <color rgb="00FFFFFF"/>
      <sz val="10"/>
    </font>
    <font>
      <b val="1"/>
      <color rgb="00047857"/>
    </font>
    <font>
      <b val="1"/>
      <color rgb="00DC2626"/>
    </font>
    <font>
      <b val="1"/>
      <color rgb="001F2937"/>
      <sz val="12"/>
    </font>
    <font>
      <b val="1"/>
      <color rgb="001F2937"/>
      <sz val="11"/>
    </font>
  </fonts>
  <fills count="7">
    <fill>
      <patternFill/>
    </fill>
    <fill>
      <patternFill patternType="gray125"/>
    </fill>
    <fill>
      <patternFill patternType="solid">
        <fgColor rgb="0010B981"/>
      </patternFill>
    </fill>
    <fill>
      <patternFill patternType="solid">
        <fgColor rgb="001F2937"/>
      </patternFill>
    </fill>
    <fill>
      <patternFill patternType="solid">
        <fgColor rgb="00E7F6EF"/>
      </patternFill>
    </fill>
    <fill>
      <patternFill patternType="solid">
        <fgColor rgb="00FEE2E2"/>
      </patternFill>
    </fill>
    <fill>
      <patternFill patternType="solid">
        <fgColor rgb="00E5E7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0" pivotButton="0" quotePrefix="0" xfId="0"/>
    <xf numFmtId="0" fontId="4" fillId="4" borderId="0" pivotButton="0" quotePrefix="0" xfId="0"/>
    <xf numFmtId="0" fontId="5" fillId="5" borderId="0" pivotButton="0" quotePrefix="0" xfId="0"/>
    <xf numFmtId="0" fontId="6" fillId="6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DFL</author>
  </authors>
  <commentList>
    <comment ref="C3" authorId="0" shapeId="0">
      <text>
        <t>Cómo falla la pieza/proceso, tal como está en tu PFMEA.</t>
      </text>
    </comment>
    <comment ref="D3" authorId="0" shapeId="0">
      <text>
        <t>Causa asignada en el PFMEA.</t>
      </text>
    </comment>
    <comment ref="E3" authorId="0" shapeId="0">
      <text>
        <t>Severidad (1–10): qué tan grave es el efecto.</t>
      </text>
    </comment>
    <comment ref="F3" authorId="0" shapeId="0">
      <text>
        <t>Ocurrencia (1–10): qué tan seguido pasa.</t>
      </text>
    </comment>
    <comment ref="G3" authorId="0" shapeId="0">
      <text>
        <t>Detección (1–10): qué tan difícil es detectarlo.</t>
      </text>
    </comment>
    <comment ref="H3" authorId="0" shapeId="0">
      <text>
        <t>Se calcula solo: S × O × D.</t>
      </text>
    </comment>
    <comment ref="I3" authorId="0" shapeId="0">
      <text>
        <t>El RPN que dice TU PFMEA. Si difiere del calculado = hallazgo.</t>
      </text>
    </comment>
    <comment ref="K3" authorId="0" shapeId="0">
      <text>
        <t>Método de control que lista el PFMEA.</t>
      </text>
    </comment>
    <comment ref="L3" authorId="0" shapeId="0">
      <text>
        <t>Método de control que lista el Control Plan. Debe coincidir con el PFMEA.</t>
      </text>
    </comment>
    <comment ref="O3" authorId="0" shapeId="0">
      <text>
        <t>Con qué se mide. Marca ✗ en P si es inadecuado para la característica.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"/>
  <sheetViews>
    <sheetView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25" customWidth="1" min="3" max="3"/>
    <col width="25" customWidth="1" min="4" max="4"/>
    <col width="5" customWidth="1" min="5" max="5"/>
    <col width="5" customWidth="1" min="6" max="6"/>
    <col width="5" customWidth="1" min="7" max="7"/>
    <col width="10" customWidth="1" min="8" max="8"/>
    <col width="10" customWidth="1" min="9" max="9"/>
    <col width="10" customWidth="1" min="10" max="10"/>
    <col width="25" customWidth="1" min="11" max="11"/>
    <col width="25" customWidth="1" min="12" max="12"/>
    <col width="10" customWidth="1" min="13" max="13"/>
    <col width="15" customWidth="1" min="14" max="14"/>
    <col width="15" customWidth="1" min="15" max="15"/>
    <col width="10" customWidth="1" min="16" max="16"/>
    <col width="30" customWidth="1" min="17" max="17"/>
  </cols>
  <sheetData>
    <row r="1" ht="26" customHeight="1">
      <c r="A1" s="1" t="inlineStr">
        <is>
          <t xml:space="preserve">  MATRIZ DE CROSS-VALIDACIÓN PFMEA ↔ CONTROL PLAN</t>
        </is>
      </c>
    </row>
    <row r="2">
      <c r="A2" s="2" t="inlineStr">
        <is>
          <t>Llena lo blanco. Las columnas H, J y M se calculan solas (✓ = bien, ✗ = hallazgo).</t>
        </is>
      </c>
    </row>
    <row r="3">
      <c r="A3" s="3" t="inlineStr">
        <is>
          <t>Part Number</t>
        </is>
      </c>
      <c r="B3" s="3" t="inlineStr">
        <is>
          <t>Revisión</t>
        </is>
      </c>
      <c r="C3" s="3" t="inlineStr">
        <is>
          <t>Modo de Falla (PFMEA)</t>
        </is>
      </c>
      <c r="D3" s="3" t="inlineStr">
        <is>
          <t>Causa (PFMEA)</t>
        </is>
      </c>
      <c r="E3" s="3" t="inlineStr">
        <is>
          <t>S</t>
        </is>
      </c>
      <c r="F3" s="3" t="inlineStr">
        <is>
          <t>O</t>
        </is>
      </c>
      <c r="G3" s="3" t="inlineStr">
        <is>
          <t>D</t>
        </is>
      </c>
      <c r="H3" s="3" t="inlineStr">
        <is>
          <t>RPN Calc.</t>
        </is>
      </c>
      <c r="I3" s="3" t="inlineStr">
        <is>
          <t>RPN Doc.</t>
        </is>
      </c>
      <c r="J3" s="3" t="inlineStr">
        <is>
          <t>¿Cuadra?</t>
        </is>
      </c>
      <c r="K3" s="3" t="inlineStr">
        <is>
          <t>Control en PFMEA</t>
        </is>
      </c>
      <c r="L3" s="3" t="inlineStr">
        <is>
          <t>Control en CP</t>
        </is>
      </c>
      <c r="M3" s="3" t="inlineStr">
        <is>
          <t>¿Match?</t>
        </is>
      </c>
      <c r="N3" s="3" t="inlineStr">
        <is>
          <t>Frecuencia CP</t>
        </is>
      </c>
      <c r="O3" s="3" t="inlineStr">
        <is>
          <t>Método Medición</t>
        </is>
      </c>
      <c r="P3" s="3" t="inlineStr">
        <is>
          <t>¿Adecuado?</t>
        </is>
      </c>
      <c r="Q3" s="3" t="inlineStr">
        <is>
          <t>Observaciones</t>
        </is>
      </c>
    </row>
    <row r="4">
      <c r="A4" t="inlineStr">
        <is>
          <t>520-778-001</t>
        </is>
      </c>
      <c r="B4" t="inlineStr">
        <is>
          <t>Rev. C</t>
        </is>
      </c>
      <c r="C4" t="inlineStr">
        <is>
          <t>Porosidad en sello</t>
        </is>
      </c>
      <c r="D4" t="inlineStr">
        <is>
          <t>Desgaste de boquilla</t>
        </is>
      </c>
      <c r="E4" t="n">
        <v>8</v>
      </c>
      <c r="F4" t="n">
        <v>4</v>
      </c>
      <c r="G4" t="n">
        <v>5</v>
      </c>
      <c r="H4" s="4">
        <f>E4*F4*G4</f>
        <v/>
      </c>
      <c r="I4" t="n">
        <v>160</v>
      </c>
      <c r="J4" s="4">
        <f>IF(I4="","",IF(H4=I4,"✓","✗"))</f>
        <v/>
      </c>
      <c r="K4" t="inlineStr">
        <is>
          <t>Inspección visual 100%</t>
        </is>
      </c>
      <c r="L4" t="inlineStr">
        <is>
          <t>Inspección visual 100%</t>
        </is>
      </c>
      <c r="M4" s="4">
        <f>IF(OR(K4="",L4=""),"",IF(K4=L4,"✓","✗"))</f>
        <v/>
      </c>
      <c r="N4" t="inlineStr">
        <is>
          <t>Por turno</t>
        </is>
      </c>
      <c r="O4" t="inlineStr">
        <is>
          <t>Visual</t>
        </is>
      </c>
      <c r="P4" t="inlineStr">
        <is>
          <t>✓</t>
        </is>
      </c>
      <c r="Q4" t="inlineStr"/>
    </row>
    <row r="5">
      <c r="A5" t="inlineStr">
        <is>
          <t>520-778-002</t>
        </is>
      </c>
      <c r="B5" t="inlineStr">
        <is>
          <t>Rev. B</t>
        </is>
      </c>
      <c r="C5" t="inlineStr">
        <is>
          <t>Fuga en prueba presión</t>
        </is>
      </c>
      <c r="D5" t="inlineStr">
        <is>
          <t>Torque insuficiente</t>
        </is>
      </c>
      <c r="E5" t="n">
        <v>9</v>
      </c>
      <c r="F5" t="n">
        <v>3</v>
      </c>
      <c r="G5" t="n">
        <v>4</v>
      </c>
      <c r="H5" s="4">
        <f>E5*F5*G5</f>
        <v/>
      </c>
      <c r="I5" t="n">
        <v>96</v>
      </c>
      <c r="J5" s="5">
        <f>IF(I5="","",IF(H5=I5,"✓","✗"))</f>
        <v/>
      </c>
      <c r="K5" t="inlineStr">
        <is>
          <t>Prueba de fuga 100%</t>
        </is>
      </c>
      <c r="L5" t="inlineStr">
        <is>
          <t>Fuga por muestreo AQL</t>
        </is>
      </c>
      <c r="M5" s="5">
        <f>IF(OR(K5="",L5=""),"",IF(K5=L5,"✓","✗"))</f>
        <v/>
      </c>
      <c r="N5" t="inlineStr">
        <is>
          <t>100% vs muestreo</t>
        </is>
      </c>
      <c r="O5" t="inlineStr">
        <is>
          <t>Calibrador manual</t>
        </is>
      </c>
      <c r="P5" s="5" t="inlineStr">
        <is>
          <t>✗</t>
        </is>
      </c>
      <c r="Q5" t="inlineStr">
        <is>
          <t>RPN no cuadra; controles no coinciden; método inadecuado.</t>
        </is>
      </c>
    </row>
    <row r="6">
      <c r="H6" s="4">
        <f>E6*F6*G6</f>
        <v/>
      </c>
      <c r="J6" s="4">
        <f>IF(I6="","",IF(H6=I6,"✓","✗"))</f>
        <v/>
      </c>
      <c r="M6" s="4">
        <f>IF(OR(K6="",L6=""),"",IF(K6=L6,"✓","✗"))</f>
        <v/>
      </c>
    </row>
    <row r="7">
      <c r="H7" s="4">
        <f>E7*F7*G7</f>
        <v/>
      </c>
      <c r="J7" s="4">
        <f>IF(I7="","",IF(H7=I7,"✓","✗"))</f>
        <v/>
      </c>
      <c r="M7" s="4">
        <f>IF(OR(K7="",L7=""),"",IF(K7=L7,"✓","✗"))</f>
        <v/>
      </c>
    </row>
    <row r="8">
      <c r="H8" s="4">
        <f>E8*F8*G8</f>
        <v/>
      </c>
      <c r="J8" s="4">
        <f>IF(I8="","",IF(H8=I8,"✓","✗"))</f>
        <v/>
      </c>
      <c r="M8" s="4">
        <f>IF(OR(K8="",L8=""),"",IF(K8=L8,"✓","✗"))</f>
        <v/>
      </c>
    </row>
    <row r="9">
      <c r="H9" s="4">
        <f>E9*F9*G9</f>
        <v/>
      </c>
      <c r="J9" s="4">
        <f>IF(I9="","",IF(H9=I9,"✓","✗"))</f>
        <v/>
      </c>
      <c r="M9" s="4">
        <f>IF(OR(K9="",L9=""),"",IF(K9=L9,"✓","✗"))</f>
        <v/>
      </c>
    </row>
    <row r="10">
      <c r="H10" s="4">
        <f>E10*F10*G10</f>
        <v/>
      </c>
      <c r="J10" s="4">
        <f>IF(I10="","",IF(H10=I10,"✓","✗"))</f>
        <v/>
      </c>
      <c r="M10" s="4">
        <f>IF(OR(K10="",L10=""),"",IF(K10=L10,"✓","✗"))</f>
        <v/>
      </c>
    </row>
  </sheetData>
  <mergeCells count="1">
    <mergeCell ref="A1:Q1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5" customWidth="1" min="1" max="1"/>
    <col width="60" customWidth="1" min="2" max="2"/>
    <col width="10" customWidth="1" min="3" max="3"/>
    <col width="40" customWidth="1" min="4" max="4"/>
  </cols>
  <sheetData>
    <row r="1" ht="26" customHeight="1">
      <c r="A1" s="1" t="inlineStr">
        <is>
          <t xml:space="preserve">  CHECKLIST DE CONSISTENCIA PFMEA ↔ CONTROL PLAN</t>
        </is>
      </c>
    </row>
    <row r="2">
      <c r="A2" s="2" t="inlineStr">
        <is>
          <t>Marca ✓ o ✗ en la columna C. Los totales se cuentan solos abajo.</t>
        </is>
      </c>
    </row>
    <row r="3">
      <c r="A3" s="3" t="inlineStr">
        <is>
          <t>#</t>
        </is>
      </c>
      <c r="B3" s="3" t="inlineStr">
        <is>
          <t>Verificación</t>
        </is>
      </c>
      <c r="C3" s="3" t="inlineStr">
        <is>
          <t>✓ / ✗</t>
        </is>
      </c>
      <c r="D3" s="3" t="inlineStr">
        <is>
          <t>Observación</t>
        </is>
      </c>
    </row>
    <row r="4">
      <c r="A4" t="n">
        <v>1</v>
      </c>
      <c r="B4" t="inlineStr">
        <is>
          <t>Part number idéntico en PFMEA y Control Plan</t>
        </is>
      </c>
    </row>
    <row r="5">
      <c r="A5" t="n">
        <v>2</v>
      </c>
      <c r="B5" t="inlineStr">
        <is>
          <t>Revisión vigente en ambos documentos</t>
        </is>
      </c>
    </row>
    <row r="6">
      <c r="A6" t="n">
        <v>3</v>
      </c>
      <c r="B6" t="inlineStr">
        <is>
          <t>Todo modo de falla del PFMEA tiene control en el CP</t>
        </is>
      </c>
    </row>
    <row r="7">
      <c r="A7" t="n">
        <v>4</v>
      </c>
      <c r="B7" t="inlineStr">
        <is>
          <t>Todo control del CP tiene modo de falla en el PFMEA</t>
        </is>
      </c>
    </row>
    <row r="8">
      <c r="A8" t="n">
        <v>5</v>
      </c>
      <c r="B8" t="inlineStr">
        <is>
          <t>RPN calculado = RPN documentado (todos los modos)</t>
        </is>
      </c>
    </row>
    <row r="9">
      <c r="A9" t="n">
        <v>6</v>
      </c>
      <c r="B9" t="inlineStr">
        <is>
          <t>Métodos de medición adecuados a la característica</t>
        </is>
      </c>
    </row>
    <row r="10">
      <c r="A10" t="n">
        <v>7</v>
      </c>
      <c r="B10" t="inlineStr">
        <is>
          <t>Frecuencia de inspección acorde al RPN</t>
        </is>
      </c>
    </row>
    <row r="11">
      <c r="A11" t="n">
        <v>8</v>
      </c>
      <c r="B11" t="inlineStr">
        <is>
          <t>Características especiales identificadas en ambos</t>
        </is>
      </c>
    </row>
    <row r="12">
      <c r="A12" t="n">
        <v>9</v>
      </c>
      <c r="B12" t="inlineStr">
        <is>
          <t>No hay controles huérfanos (sin modo de falla)</t>
        </is>
      </c>
    </row>
    <row r="13">
      <c r="A13" t="n">
        <v>10</v>
      </c>
      <c r="B13" t="inlineStr">
        <is>
          <t>Última actualización del PFMEA ≤ 12 meses</t>
        </is>
      </c>
    </row>
    <row r="14">
      <c r="A14" t="n">
        <v>11</v>
      </c>
      <c r="B14" t="inlineStr">
        <is>
          <t>Última actualización del CP ≤ 12 meses</t>
        </is>
      </c>
    </row>
    <row r="15">
      <c r="A15" t="n">
        <v>12</v>
      </c>
      <c r="B15" t="inlineStr">
        <is>
          <t>Cambios de ingeniería (ECN) reflejados en ambos</t>
        </is>
      </c>
    </row>
    <row r="17">
      <c r="A17" s="6" t="inlineStr">
        <is>
          <t>Verificaciones completadas:</t>
        </is>
      </c>
      <c r="C17" s="4">
        <f>COUNTA(C4:C15)</f>
        <v/>
      </c>
    </row>
    <row r="18">
      <c r="A18" s="6" t="inlineStr">
        <is>
          <t>Hallazgos (✗):</t>
        </is>
      </c>
      <c r="C18" s="5">
        <f>COUNTIF(C4:C15,"✗")</f>
        <v/>
      </c>
    </row>
  </sheetData>
  <mergeCells count="3">
    <mergeCell ref="A18:B18"/>
    <mergeCell ref="A1:D1"/>
    <mergeCell ref="A17:B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5" customWidth="1" min="1" max="1"/>
    <col width="45" customWidth="1" min="2" max="2"/>
    <col width="15" customWidth="1" min="3" max="3"/>
    <col width="40" customWidth="1" min="4" max="4"/>
    <col width="20" customWidth="1" min="5" max="5"/>
    <col width="15" customWidth="1" min="6" max="6"/>
  </cols>
  <sheetData>
    <row r="1" ht="26" customHeight="1">
      <c r="A1" s="1" t="inlineStr">
        <is>
          <t xml:space="preserve">  REPORTE DE HALLAZGOS — tu plan de acción</t>
        </is>
      </c>
    </row>
    <row r="2">
      <c r="A2" s="2" t="inlineStr">
        <is>
          <t>Transfiere aquí cada ✗ de la MATRIZ y del CHECKLIST.</t>
        </is>
      </c>
    </row>
    <row r="3">
      <c r="A3" s="3" t="inlineStr">
        <is>
          <t>#</t>
        </is>
      </c>
      <c r="B3" s="3" t="inlineStr">
        <is>
          <t>Hallazgo</t>
        </is>
      </c>
      <c r="C3" s="3" t="inlineStr">
        <is>
          <t>Severidad</t>
        </is>
      </c>
      <c r="D3" s="3" t="inlineStr">
        <is>
          <t>Acción Requerida</t>
        </is>
      </c>
      <c r="E3" s="3" t="inlineStr">
        <is>
          <t>Responsable</t>
        </is>
      </c>
      <c r="F3" s="3" t="inlineStr">
        <is>
          <t>Fecha</t>
        </is>
      </c>
    </row>
    <row r="4">
      <c r="A4" t="n">
        <v>1</v>
      </c>
    </row>
    <row r="5">
      <c r="A5" t="n">
        <v>2</v>
      </c>
    </row>
    <row r="6">
      <c r="A6" t="n">
        <v>3</v>
      </c>
    </row>
    <row r="7">
      <c r="A7" t="n">
        <v>4</v>
      </c>
    </row>
    <row r="8">
      <c r="A8" t="n">
        <v>5</v>
      </c>
    </row>
    <row r="10">
      <c r="A10" s="2" t="inlineStr">
        <is>
          <t>¿Demasiados hallazgos? El Appliance hace esta auditoría sola en 4 min. digitalforcelab.com · WhatsApp +52 221 660 3384</t>
        </is>
      </c>
    </row>
  </sheetData>
  <mergeCells count="2">
    <mergeCell ref="A1:F1"/>
    <mergeCell ref="A10:F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6" customHeight="1">
      <c r="A1" s="1" t="inlineStr">
        <is>
          <t xml:space="preserve">  GUÍA DE USO — PLANTILLA DE AUDITORÍA PFMEA ↔ CP</t>
        </is>
      </c>
    </row>
    <row r="3">
      <c r="A3" s="7" t="inlineStr">
        <is>
          <t>1. En MATRIZ, escribe una fila por modo de falla (copia de tu PFMEA).</t>
        </is>
      </c>
    </row>
    <row r="4">
      <c r="A4" s="2" t="inlineStr">
        <is>
          <t>Pasa el mouse sobre los encabezados S, O, D, RPN, etc. para ver qué significa cada uno.</t>
        </is>
      </c>
    </row>
    <row r="5">
      <c r="A5" s="7" t="inlineStr">
        <is>
          <t>2. Revisa las columnas verdes: cada ✗ es un hallazgo que el auditor encontraría.</t>
        </is>
      </c>
    </row>
    <row r="6">
      <c r="A6" s="7" t="inlineStr">
        <is>
          <t>3. En CHECKLIST marca ✓/✗ las 12 verificaciones; los totales se cuentan solos.</t>
        </is>
      </c>
    </row>
    <row r="7">
      <c r="A7" s="7" t="inlineStr">
        <is>
          <t>4. Pasa cada ✗ al REPORTE con su acción, responsable y fecha.</t>
        </is>
      </c>
    </row>
    <row r="8">
      <c r="A8" s="7" t="inlineStr">
        <is>
          <t>5. Cierra los hallazgos y actualiza PFMEA + CP antes de tu próxima auditoría.</t>
        </is>
      </c>
    </row>
    <row r="10">
      <c r="A10" s="2" t="inlineStr">
        <is>
          <t>¿Dudas? WhatsApp +52 221 660 3384 · digitalforcelab.com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2026-08-08T19:35:21Z</dcterms:created>
  <dcterms:modified xmlns:dcterms="http://purl.org/dc/terms/" xmlns:xsi="http://www.w3.org/2001/XMLSchema-instance" xsi:type="dcterms:W3CDTF">2026-08-08T19:35:21Z</dcterms:modified>
</cp:coreProperties>
</file>