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68e25c5e69f6029/1 VIDEOS PARA YOUTUBE/1A TOOLS FOR VIDEOS/Plantilla 50-30-20/"/>
    </mc:Choice>
  </mc:AlternateContent>
  <xr:revisionPtr revIDLastSave="427" documentId="13_ncr:1_{2BAEA3D4-29A4-43A0-938F-5725783C1948}" xr6:coauthVersionLast="47" xr6:coauthVersionMax="47" xr10:uidLastSave="{74CFE232-8E0C-4892-B65E-F6580B62E116}"/>
  <bookViews>
    <workbookView xWindow="-120" yWindow="-120" windowWidth="38640" windowHeight="21120" activeTab="11" xr2:uid="{5E61120C-8D07-4FE1-83E0-5E5BB675FB75}"/>
  </bookViews>
  <sheets>
    <sheet name="MES (1)" sheetId="6" r:id="rId1"/>
    <sheet name="MES (2)" sheetId="38" r:id="rId2"/>
    <sheet name="MES (3)" sheetId="39" r:id="rId3"/>
    <sheet name="MES (4)" sheetId="40" r:id="rId4"/>
    <sheet name="MES (5)" sheetId="41" r:id="rId5"/>
    <sheet name="MES (6)" sheetId="42" r:id="rId6"/>
    <sheet name="MES (7)" sheetId="43" r:id="rId7"/>
    <sheet name="MES (8)" sheetId="44" r:id="rId8"/>
    <sheet name="MES (9)" sheetId="45" r:id="rId9"/>
    <sheet name="MES (10)" sheetId="46" r:id="rId10"/>
    <sheet name="MES (11)" sheetId="47" r:id="rId11"/>
    <sheet name="MES (12)" sheetId="4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48" l="1"/>
  <c r="D16" i="48" s="1"/>
  <c r="C49" i="48"/>
  <c r="D15" i="48" s="1"/>
  <c r="C36" i="48"/>
  <c r="C23" i="48"/>
  <c r="D14" i="48"/>
  <c r="C13" i="48"/>
  <c r="C17" i="48" s="1"/>
  <c r="D7" i="48"/>
  <c r="C59" i="47"/>
  <c r="D16" i="47" s="1"/>
  <c r="C49" i="47"/>
  <c r="D15" i="47" s="1"/>
  <c r="C36" i="47"/>
  <c r="D14" i="47" s="1"/>
  <c r="C23" i="47"/>
  <c r="C13" i="47" s="1"/>
  <c r="C59" i="46"/>
  <c r="D16" i="46" s="1"/>
  <c r="C49" i="46"/>
  <c r="D15" i="46" s="1"/>
  <c r="C36" i="46"/>
  <c r="D7" i="46" s="1"/>
  <c r="C23" i="46"/>
  <c r="C13" i="46" s="1"/>
  <c r="D9" i="46"/>
  <c r="C59" i="45"/>
  <c r="C49" i="45"/>
  <c r="D15" i="45" s="1"/>
  <c r="C36" i="45"/>
  <c r="C23" i="45"/>
  <c r="C13" i="45" s="1"/>
  <c r="C59" i="44"/>
  <c r="C49" i="44"/>
  <c r="D15" i="44" s="1"/>
  <c r="C36" i="44"/>
  <c r="D14" i="44" s="1"/>
  <c r="C23" i="44"/>
  <c r="D9" i="44" s="1"/>
  <c r="D16" i="44"/>
  <c r="C59" i="43"/>
  <c r="C49" i="43"/>
  <c r="D15" i="43" s="1"/>
  <c r="C36" i="43"/>
  <c r="D7" i="43" s="1"/>
  <c r="C23" i="43"/>
  <c r="D16" i="43"/>
  <c r="C13" i="43"/>
  <c r="D9" i="43"/>
  <c r="C59" i="42"/>
  <c r="D9" i="42" s="1"/>
  <c r="C49" i="42"/>
  <c r="D8" i="42" s="1"/>
  <c r="C36" i="42"/>
  <c r="D14" i="42" s="1"/>
  <c r="C23" i="42"/>
  <c r="C13" i="42" s="1"/>
  <c r="D16" i="42"/>
  <c r="D15" i="42"/>
  <c r="C59" i="41"/>
  <c r="D16" i="41" s="1"/>
  <c r="C49" i="41"/>
  <c r="D15" i="41" s="1"/>
  <c r="C36" i="41"/>
  <c r="C23" i="41"/>
  <c r="D7" i="41" s="1"/>
  <c r="D10" i="41" s="1"/>
  <c r="A10" i="41" s="1"/>
  <c r="D14" i="41"/>
  <c r="C13" i="41"/>
  <c r="D9" i="41"/>
  <c r="D8" i="41"/>
  <c r="C59" i="40"/>
  <c r="C49" i="40"/>
  <c r="D8" i="40" s="1"/>
  <c r="C36" i="40"/>
  <c r="D14" i="40" s="1"/>
  <c r="C23" i="40"/>
  <c r="C13" i="40" s="1"/>
  <c r="D16" i="40"/>
  <c r="D15" i="40"/>
  <c r="C59" i="39"/>
  <c r="D16" i="39" s="1"/>
  <c r="C49" i="39"/>
  <c r="D15" i="39" s="1"/>
  <c r="C36" i="39"/>
  <c r="D14" i="39" s="1"/>
  <c r="C23" i="39"/>
  <c r="C13" i="39" s="1"/>
  <c r="C59" i="38"/>
  <c r="D16" i="38" s="1"/>
  <c r="C49" i="38"/>
  <c r="D15" i="38" s="1"/>
  <c r="C36" i="38"/>
  <c r="D14" i="38" s="1"/>
  <c r="C23" i="38"/>
  <c r="C13" i="38" s="1"/>
  <c r="C59" i="6"/>
  <c r="D16" i="6" s="1"/>
  <c r="C49" i="6"/>
  <c r="D15" i="6" s="1"/>
  <c r="C36" i="6"/>
  <c r="D14" i="6" s="1"/>
  <c r="C23" i="6"/>
  <c r="D7" i="39" l="1"/>
  <c r="D9" i="39"/>
  <c r="D7" i="45"/>
  <c r="D9" i="45"/>
  <c r="D16" i="45"/>
  <c r="D8" i="45"/>
  <c r="D10" i="45" s="1"/>
  <c r="A10" i="45" s="1"/>
  <c r="D9" i="48"/>
  <c r="D8" i="48"/>
  <c r="D10" i="48" s="1"/>
  <c r="A10" i="48" s="1"/>
  <c r="C14" i="48"/>
  <c r="C15" i="48"/>
  <c r="C16" i="48"/>
  <c r="C14" i="47"/>
  <c r="C16" i="47"/>
  <c r="C15" i="47"/>
  <c r="C17" i="47"/>
  <c r="D8" i="47"/>
  <c r="D7" i="47"/>
  <c r="D9" i="47"/>
  <c r="C17" i="46"/>
  <c r="C15" i="46"/>
  <c r="C14" i="46"/>
  <c r="C16" i="46"/>
  <c r="D8" i="46"/>
  <c r="D10" i="46" s="1"/>
  <c r="A10" i="46" s="1"/>
  <c r="D14" i="46"/>
  <c r="C16" i="45"/>
  <c r="C15" i="45"/>
  <c r="C14" i="45"/>
  <c r="D14" i="45"/>
  <c r="C17" i="45" s="1"/>
  <c r="D7" i="44"/>
  <c r="D8" i="44"/>
  <c r="C13" i="44"/>
  <c r="D10" i="43"/>
  <c r="A10" i="43" s="1"/>
  <c r="D8" i="43"/>
  <c r="C14" i="43"/>
  <c r="D14" i="43"/>
  <c r="C17" i="43" s="1"/>
  <c r="C15" i="43"/>
  <c r="C16" i="43"/>
  <c r="C15" i="42"/>
  <c r="C14" i="42"/>
  <c r="C16" i="42"/>
  <c r="C17" i="42"/>
  <c r="D7" i="42"/>
  <c r="D10" i="42" s="1"/>
  <c r="A10" i="42" s="1"/>
  <c r="C17" i="41"/>
  <c r="C16" i="41"/>
  <c r="C14" i="41"/>
  <c r="C15" i="41"/>
  <c r="C15" i="40"/>
  <c r="C14" i="40"/>
  <c r="C17" i="40"/>
  <c r="C16" i="40"/>
  <c r="D7" i="40"/>
  <c r="D10" i="40" s="1"/>
  <c r="A10" i="40" s="1"/>
  <c r="D9" i="40"/>
  <c r="C14" i="39"/>
  <c r="C16" i="39"/>
  <c r="C15" i="39"/>
  <c r="C17" i="39"/>
  <c r="D8" i="39"/>
  <c r="C17" i="38"/>
  <c r="C14" i="38"/>
  <c r="C16" i="38"/>
  <c r="C15" i="38"/>
  <c r="D8" i="38"/>
  <c r="D7" i="38"/>
  <c r="D9" i="38"/>
  <c r="C13" i="6"/>
  <c r="C17" i="6" s="1"/>
  <c r="D7" i="6"/>
  <c r="D9" i="6"/>
  <c r="D8" i="6"/>
  <c r="D10" i="39" l="1"/>
  <c r="A10" i="39" s="1"/>
  <c r="D10" i="47"/>
  <c r="A10" i="47" s="1"/>
  <c r="C16" i="44"/>
  <c r="C14" i="44"/>
  <c r="C15" i="44"/>
  <c r="C17" i="44"/>
  <c r="D10" i="44"/>
  <c r="A10" i="44" s="1"/>
  <c r="D10" i="38"/>
  <c r="A10" i="38" s="1"/>
  <c r="D10" i="6"/>
  <c r="A10" i="6" s="1"/>
  <c r="C16" i="6"/>
  <c r="C15" i="6"/>
  <c r="C14" i="6"/>
</calcChain>
</file>

<file path=xl/sharedStrings.xml><?xml version="1.0" encoding="utf-8"?>
<sst xmlns="http://schemas.openxmlformats.org/spreadsheetml/2006/main" count="636" uniqueCount="46">
  <si>
    <t>Salario</t>
  </si>
  <si>
    <t>Trabajos independientes</t>
  </si>
  <si>
    <t>Otros</t>
  </si>
  <si>
    <t>Total</t>
  </si>
  <si>
    <t>NECESIDADES</t>
  </si>
  <si>
    <t>DESEOS</t>
  </si>
  <si>
    <t>Ingresos Totales</t>
  </si>
  <si>
    <t>Necesidades Totales</t>
  </si>
  <si>
    <t>Deseos Totales</t>
  </si>
  <si>
    <t>Ahorro Total</t>
  </si>
  <si>
    <t>RESUMEN</t>
  </si>
  <si>
    <t>INGRESOS</t>
  </si>
  <si>
    <t>Presupuesto 50/30/20</t>
  </si>
  <si>
    <t>Vivienda</t>
  </si>
  <si>
    <t>Servicios Públicos</t>
  </si>
  <si>
    <t>Alimentación y Esenciales</t>
  </si>
  <si>
    <t>Transporte</t>
  </si>
  <si>
    <t>Seguros</t>
  </si>
  <si>
    <t>Familia y Cuidado</t>
  </si>
  <si>
    <t>Pagos mínimos de deuda</t>
  </si>
  <si>
    <t>Comida y Social</t>
  </si>
  <si>
    <t>Entretenimiento</t>
  </si>
  <si>
    <t>Suscripciones</t>
  </si>
  <si>
    <t>Compras y Personal</t>
  </si>
  <si>
    <t>Bienestar</t>
  </si>
  <si>
    <t>Viajes y Social</t>
  </si>
  <si>
    <t>Hogar y Lujos</t>
  </si>
  <si>
    <t>Emergencias y Seguridad</t>
  </si>
  <si>
    <t>Retiro e Inversiones</t>
  </si>
  <si>
    <t>Pago de Deudas</t>
  </si>
  <si>
    <t>Metas Específicas</t>
  </si>
  <si>
    <t>Eventos Especiales</t>
  </si>
  <si>
    <t>Generosidad</t>
  </si>
  <si>
    <t>OBJETIVO</t>
  </si>
  <si>
    <t>ACTUALMENTE</t>
  </si>
  <si>
    <t>Monto</t>
  </si>
  <si>
    <r>
      <t xml:space="preserve">2.	</t>
    </r>
    <r>
      <rPr>
        <sz val="12"/>
        <color theme="1"/>
        <rFont val="Arial"/>
        <family val="2"/>
      </rPr>
      <t>Usa los espacios debajo de las categorías para agregar algún gasto adicional.</t>
    </r>
  </si>
  <si>
    <t>Instrucciones:</t>
  </si>
  <si>
    <r>
      <t xml:space="preserve">1.	</t>
    </r>
    <r>
      <rPr>
        <sz val="12"/>
        <color theme="1"/>
        <rFont val="Arial"/>
        <family val="2"/>
      </rPr>
      <t>Usa las celdas en blanco para ingresar el monto actual del mes correspondiente.</t>
    </r>
  </si>
  <si>
    <t xml:space="preserve">Fecha:              </t>
  </si>
  <si>
    <t xml:space="preserve">             /            /</t>
  </si>
  <si>
    <t>Necesidades</t>
  </si>
  <si>
    <t>Deseos</t>
  </si>
  <si>
    <t>Ahorro e inversiones</t>
  </si>
  <si>
    <r>
      <rPr>
        <b/>
        <sz val="16"/>
        <color rgb="FF00B050"/>
        <rFont val="Aptos Narrow"/>
        <family val="2"/>
        <scheme val="minor"/>
      </rPr>
      <t>Sobrante</t>
    </r>
    <r>
      <rPr>
        <b/>
        <sz val="16"/>
        <color theme="1"/>
        <rFont val="Aptos Narrow"/>
        <family val="2"/>
        <scheme val="minor"/>
      </rPr>
      <t>/</t>
    </r>
    <r>
      <rPr>
        <b/>
        <sz val="16"/>
        <color rgb="FFC00000"/>
        <rFont val="Aptos Narrow"/>
        <family val="2"/>
        <scheme val="minor"/>
      </rPr>
      <t>Faltante Total</t>
    </r>
  </si>
  <si>
    <t>AHORRO E INVERSIONES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</si>
</sst>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1" x14ac:knownFonts="1">
    <font>
      <sz val="11"/>
      <color theme="1"/>
      <name val="Aptos Narrow"/>
      <family val="2"/>
      <scheme val="minor"/>
    </font>
    <font>
      <b/>
      <sz val="28"/>
      <color theme="1"/>
      <name val="Bradley Hand ITC"/>
      <family val="4"/>
    </font>
    <font>
      <b/>
      <sz val="36"/>
      <color theme="1"/>
      <name val="Bradley Hand ITC"/>
      <family val="4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hadow/>
      <sz val="24"/>
      <color rgb="FF000000"/>
      <name val="Acumin Pro Wide Thin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ptos Narrow"/>
      <family val="2"/>
      <scheme val="minor"/>
    </font>
    <font>
      <b/>
      <sz val="16"/>
      <color theme="0" tint="-0.499984740745262"/>
      <name val="Aptos Narrow"/>
      <family val="2"/>
      <scheme val="minor"/>
    </font>
    <font>
      <b/>
      <shadow/>
      <sz val="12"/>
      <color rgb="FF000000"/>
      <name val="Aptos Narrow"/>
      <family val="2"/>
    </font>
    <font>
      <b/>
      <sz val="16"/>
      <color rgb="FFC00000"/>
      <name val="Aptos Narrow"/>
      <family val="2"/>
      <scheme val="minor"/>
    </font>
    <font>
      <b/>
      <sz val="9"/>
      <color rgb="FFC0000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rgb="FF00B050"/>
      <name val="Aptos Narrow"/>
      <family val="2"/>
      <scheme val="minor"/>
    </font>
    <font>
      <sz val="16"/>
      <color theme="0" tint="-0.249977111117893"/>
      <name val="Aptos Narrow"/>
      <family val="2"/>
      <scheme val="minor"/>
    </font>
    <font>
      <b/>
      <sz val="18"/>
      <color rgb="FFC00000"/>
      <name val="Aptos Narrow"/>
      <family val="2"/>
      <scheme val="minor"/>
    </font>
    <font>
      <sz val="16"/>
      <color theme="0" tint="-0.499984740745262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FFFF3"/>
        <bgColor indexed="64"/>
      </patternFill>
    </fill>
    <fill>
      <patternFill patternType="solid">
        <fgColor rgb="FFF7FFF7"/>
        <bgColor indexed="64"/>
      </patternFill>
    </fill>
    <fill>
      <patternFill patternType="solid">
        <fgColor rgb="FFEBF8FF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FFC000"/>
      </left>
      <right/>
      <top style="medium">
        <color rgb="FFFFC00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rgb="FFFFC000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rgb="FFFFC000"/>
      </right>
      <top style="medium">
        <color rgb="FFFFC000"/>
      </top>
      <bottom style="thin">
        <color theme="0" tint="-0.499984740745262"/>
      </bottom>
      <diagonal/>
    </border>
    <border>
      <left style="medium">
        <color rgb="FFFFC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rgb="FFFFC000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FFC000"/>
      </left>
      <right/>
      <top style="thin">
        <color theme="0" tint="-0.499984740745262"/>
      </top>
      <bottom style="medium">
        <color rgb="FFFFC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rgb="FFFFC000"/>
      </bottom>
      <diagonal/>
    </border>
    <border>
      <left style="thin">
        <color theme="0" tint="-0.499984740745262"/>
      </left>
      <right style="medium">
        <color rgb="FFFFC000"/>
      </right>
      <top style="thin">
        <color theme="0" tint="-0.499984740745262"/>
      </top>
      <bottom style="medium">
        <color rgb="FFFFC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rgb="FFFFC000"/>
      </bottom>
      <diagonal/>
    </border>
    <border>
      <left/>
      <right/>
      <top style="medium">
        <color rgb="FFFFC000"/>
      </top>
      <bottom/>
      <diagonal/>
    </border>
    <border>
      <left/>
      <right style="thin">
        <color theme="0" tint="-0.499984740745262"/>
      </right>
      <top style="medium">
        <color rgb="FFFFC000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6" borderId="0" xfId="0" applyFont="1" applyFill="1" applyAlignment="1">
      <alignment horizontal="center" vertical="center" wrapText="1"/>
    </xf>
    <xf numFmtId="9" fontId="10" fillId="3" borderId="9" xfId="0" applyNumberFormat="1" applyFont="1" applyFill="1" applyBorder="1" applyAlignment="1" applyProtection="1">
      <alignment horizontal="center" vertical="center"/>
      <protection hidden="1"/>
    </xf>
    <xf numFmtId="9" fontId="10" fillId="4" borderId="9" xfId="0" applyNumberFormat="1" applyFont="1" applyFill="1" applyBorder="1" applyAlignment="1" applyProtection="1">
      <alignment horizontal="center" vertical="center"/>
      <protection hidden="1"/>
    </xf>
    <xf numFmtId="9" fontId="10" fillId="5" borderId="12" xfId="0" applyNumberFormat="1" applyFont="1" applyFill="1" applyBorder="1" applyAlignment="1" applyProtection="1">
      <alignment horizontal="center" vertical="center"/>
      <protection hidden="1"/>
    </xf>
    <xf numFmtId="9" fontId="14" fillId="3" borderId="1" xfId="0" applyNumberFormat="1" applyFont="1" applyFill="1" applyBorder="1" applyAlignment="1">
      <alignment horizontal="center" vertical="center"/>
    </xf>
    <xf numFmtId="9" fontId="14" fillId="4" borderId="1" xfId="0" applyNumberFormat="1" applyFont="1" applyFill="1" applyBorder="1" applyAlignment="1">
      <alignment horizontal="center" vertical="center"/>
    </xf>
    <xf numFmtId="9" fontId="14" fillId="5" borderId="11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 applyProtection="1">
      <alignment horizontal="right" vertical="center" wrapText="1"/>
      <protection hidden="1"/>
    </xf>
    <xf numFmtId="164" fontId="10" fillId="4" borderId="2" xfId="0" applyNumberFormat="1" applyFont="1" applyFill="1" applyBorder="1" applyAlignment="1" applyProtection="1">
      <alignment horizontal="right" vertical="center" wrapText="1"/>
      <protection hidden="1"/>
    </xf>
    <xf numFmtId="164" fontId="10" fillId="5" borderId="2" xfId="0" applyNumberFormat="1" applyFont="1" applyFill="1" applyBorder="1" applyAlignment="1" applyProtection="1">
      <alignment horizontal="right" vertical="center" wrapText="1"/>
      <protection hidden="1"/>
    </xf>
    <xf numFmtId="164" fontId="20" fillId="3" borderId="4" xfId="0" applyNumberFormat="1" applyFont="1" applyFill="1" applyBorder="1" applyAlignment="1" applyProtection="1">
      <alignment horizontal="center" vertical="center" wrapText="1"/>
      <protection hidden="1"/>
    </xf>
    <xf numFmtId="164" fontId="20" fillId="4" borderId="4" xfId="0" applyNumberFormat="1" applyFont="1" applyFill="1" applyBorder="1" applyAlignment="1" applyProtection="1">
      <alignment horizontal="center" vertical="center" wrapText="1"/>
      <protection hidden="1"/>
    </xf>
    <xf numFmtId="164" fontId="20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16" fillId="11" borderId="2" xfId="0" applyFont="1" applyFill="1" applyBorder="1" applyAlignment="1" applyProtection="1">
      <alignment horizontal="left"/>
      <protection locked="0"/>
    </xf>
    <xf numFmtId="0" fontId="16" fillId="11" borderId="3" xfId="0" applyFont="1" applyFill="1" applyBorder="1" applyAlignment="1" applyProtection="1">
      <alignment horizontal="left"/>
      <protection locked="0"/>
    </xf>
    <xf numFmtId="164" fontId="18" fillId="0" borderId="2" xfId="0" applyNumberFormat="1" applyFont="1" applyBorder="1" applyAlignment="1" applyProtection="1">
      <alignment horizontal="center" vertical="center"/>
      <protection locked="0"/>
    </xf>
    <xf numFmtId="164" fontId="18" fillId="0" borderId="4" xfId="0" applyNumberFormat="1" applyFont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>
      <alignment horizontal="left"/>
    </xf>
    <xf numFmtId="0" fontId="9" fillId="5" borderId="4" xfId="0" applyFont="1" applyFill="1" applyBorder="1" applyAlignment="1">
      <alignment horizontal="left"/>
    </xf>
    <xf numFmtId="164" fontId="10" fillId="5" borderId="2" xfId="0" applyNumberFormat="1" applyFont="1" applyFill="1" applyBorder="1" applyAlignment="1" applyProtection="1">
      <alignment horizontal="center" vertical="center"/>
      <protection hidden="1"/>
    </xf>
    <xf numFmtId="164" fontId="10" fillId="5" borderId="4" xfId="0" applyNumberFormat="1" applyFont="1" applyFill="1" applyBorder="1" applyAlignment="1" applyProtection="1">
      <alignment horizontal="center" vertical="center"/>
      <protection hidden="1"/>
    </xf>
    <xf numFmtId="0" fontId="16" fillId="11" borderId="2" xfId="0" applyFont="1" applyFill="1" applyBorder="1" applyAlignment="1">
      <alignment horizontal="left"/>
    </xf>
    <xf numFmtId="0" fontId="16" fillId="11" borderId="4" xfId="0" applyFont="1" applyFill="1" applyBorder="1" applyAlignment="1">
      <alignment horizontal="left"/>
    </xf>
    <xf numFmtId="0" fontId="16" fillId="10" borderId="2" xfId="0" applyFont="1" applyFill="1" applyBorder="1" applyAlignment="1" applyProtection="1">
      <alignment horizontal="left"/>
      <protection locked="0"/>
    </xf>
    <xf numFmtId="0" fontId="16" fillId="10" borderId="3" xfId="0" applyFont="1" applyFill="1" applyBorder="1" applyAlignment="1" applyProtection="1">
      <alignment horizontal="left"/>
      <protection locked="0"/>
    </xf>
    <xf numFmtId="0" fontId="9" fillId="4" borderId="2" xfId="0" applyFont="1" applyFill="1" applyBorder="1" applyAlignment="1">
      <alignment horizontal="left"/>
    </xf>
    <xf numFmtId="0" fontId="9" fillId="4" borderId="4" xfId="0" applyFont="1" applyFill="1" applyBorder="1" applyAlignment="1">
      <alignment horizontal="left"/>
    </xf>
    <xf numFmtId="164" fontId="10" fillId="4" borderId="2" xfId="0" applyNumberFormat="1" applyFont="1" applyFill="1" applyBorder="1" applyAlignment="1" applyProtection="1">
      <alignment horizontal="center" vertical="center"/>
      <protection hidden="1"/>
    </xf>
    <xf numFmtId="164" fontId="10" fillId="4" borderId="4" xfId="0" applyNumberFormat="1" applyFont="1" applyFill="1" applyBorder="1" applyAlignment="1" applyProtection="1">
      <alignment horizontal="center" vertical="center"/>
      <protection hidden="1"/>
    </xf>
    <xf numFmtId="0" fontId="9" fillId="5" borderId="2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6" fillId="10" borderId="2" xfId="0" applyFont="1" applyFill="1" applyBorder="1" applyAlignment="1">
      <alignment horizontal="left"/>
    </xf>
    <xf numFmtId="0" fontId="16" fillId="10" borderId="4" xfId="0" applyFont="1" applyFill="1" applyBorder="1" applyAlignment="1">
      <alignment horizontal="left"/>
    </xf>
    <xf numFmtId="0" fontId="16" fillId="9" borderId="2" xfId="0" applyFont="1" applyFill="1" applyBorder="1" applyAlignment="1" applyProtection="1">
      <alignment horizontal="left"/>
      <protection locked="0"/>
    </xf>
    <xf numFmtId="0" fontId="16" fillId="9" borderId="3" xfId="0" applyFont="1" applyFill="1" applyBorder="1" applyAlignment="1" applyProtection="1">
      <alignment horizontal="left"/>
      <protection locked="0"/>
    </xf>
    <xf numFmtId="0" fontId="9" fillId="3" borderId="2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164" fontId="10" fillId="3" borderId="2" xfId="0" applyNumberFormat="1" applyFont="1" applyFill="1" applyBorder="1" applyAlignment="1" applyProtection="1">
      <alignment horizontal="center" vertical="center"/>
      <protection hidden="1"/>
    </xf>
    <xf numFmtId="164" fontId="10" fillId="3" borderId="4" xfId="0" applyNumberFormat="1" applyFont="1" applyFill="1" applyBorder="1" applyAlignment="1" applyProtection="1">
      <alignment horizontal="center" vertical="center"/>
      <protection hidden="1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left"/>
    </xf>
    <xf numFmtId="0" fontId="16" fillId="9" borderId="4" xfId="0" applyFont="1" applyFill="1" applyBorder="1" applyAlignment="1">
      <alignment horizontal="left"/>
    </xf>
    <xf numFmtId="0" fontId="16" fillId="8" borderId="2" xfId="0" applyFont="1" applyFill="1" applyBorder="1" applyAlignment="1">
      <alignment horizontal="left"/>
    </xf>
    <xf numFmtId="0" fontId="16" fillId="8" borderId="4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164" fontId="10" fillId="2" borderId="2" xfId="0" applyNumberFormat="1" applyFont="1" applyFill="1" applyBorder="1" applyAlignment="1" applyProtection="1">
      <alignment horizontal="center" vertical="center"/>
      <protection hidden="1"/>
    </xf>
    <xf numFmtId="164" fontId="10" fillId="2" borderId="4" xfId="0" applyNumberFormat="1" applyFont="1" applyFill="1" applyBorder="1" applyAlignment="1" applyProtection="1">
      <alignment horizontal="center" vertical="center"/>
      <protection hidden="1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64" fontId="20" fillId="2" borderId="2" xfId="0" applyNumberFormat="1" applyFont="1" applyFill="1" applyBorder="1" applyAlignment="1" applyProtection="1">
      <alignment horizontal="center" vertical="center"/>
      <protection hidden="1"/>
    </xf>
    <xf numFmtId="164" fontId="20" fillId="2" borderId="4" xfId="0" applyNumberFormat="1" applyFont="1" applyFill="1" applyBorder="1" applyAlignment="1" applyProtection="1">
      <alignment horizontal="center" vertical="center"/>
      <protection hidden="1"/>
    </xf>
    <xf numFmtId="0" fontId="9" fillId="12" borderId="2" xfId="0" applyFont="1" applyFill="1" applyBorder="1" applyAlignment="1">
      <alignment horizontal="left"/>
    </xf>
    <xf numFmtId="0" fontId="9" fillId="12" borderId="4" xfId="0" applyFont="1" applyFill="1" applyBorder="1" applyAlignment="1">
      <alignment horizontal="left"/>
    </xf>
    <xf numFmtId="164" fontId="10" fillId="12" borderId="2" xfId="0" applyNumberFormat="1" applyFont="1" applyFill="1" applyBorder="1" applyAlignment="1" applyProtection="1">
      <alignment horizontal="center" vertical="center"/>
      <protection hidden="1"/>
    </xf>
    <xf numFmtId="164" fontId="10" fillId="12" borderId="4" xfId="0" applyNumberFormat="1" applyFont="1" applyFill="1" applyBorder="1" applyAlignment="1" applyProtection="1">
      <alignment horizontal="center" vertical="center"/>
      <protection hidden="1"/>
    </xf>
    <xf numFmtId="0" fontId="4" fillId="0" borderId="3" xfId="0" applyFont="1" applyBorder="1" applyAlignment="1">
      <alignment horizontal="left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left"/>
    </xf>
    <xf numFmtId="0" fontId="9" fillId="6" borderId="4" xfId="0" applyFont="1" applyFill="1" applyBorder="1" applyAlignment="1">
      <alignment horizontal="left"/>
    </xf>
    <xf numFmtId="0" fontId="9" fillId="6" borderId="2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1" fillId="6" borderId="0" xfId="0" applyFont="1" applyFill="1" applyAlignment="1">
      <alignment horizontal="left" vertical="center"/>
    </xf>
    <xf numFmtId="0" fontId="8" fillId="7" borderId="0" xfId="0" applyFont="1" applyFill="1" applyAlignment="1">
      <alignment horizontal="left" vertical="center" wrapText="1"/>
    </xf>
    <xf numFmtId="0" fontId="4" fillId="6" borderId="5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left"/>
    </xf>
    <xf numFmtId="0" fontId="9" fillId="4" borderId="8" xfId="0" applyFont="1" applyFill="1" applyBorder="1" applyAlignment="1">
      <alignment horizontal="left"/>
    </xf>
    <xf numFmtId="0" fontId="9" fillId="5" borderId="10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15" fillId="12" borderId="2" xfId="0" applyFont="1" applyFill="1" applyBorder="1" applyAlignment="1">
      <alignment horizontal="right" vertical="center" wrapText="1"/>
    </xf>
    <xf numFmtId="0" fontId="15" fillId="12" borderId="3" xfId="0" applyFont="1" applyFill="1" applyBorder="1" applyAlignment="1">
      <alignment horizontal="right" vertical="center" wrapText="1"/>
    </xf>
    <xf numFmtId="0" fontId="15" fillId="12" borderId="3" xfId="0" applyFont="1" applyFill="1" applyBorder="1" applyAlignment="1" applyProtection="1">
      <alignment horizontal="left" vertical="center" wrapText="1"/>
      <protection locked="0"/>
    </xf>
    <xf numFmtId="0" fontId="15" fillId="12" borderId="4" xfId="0" applyFont="1" applyFill="1" applyBorder="1" applyAlignment="1" applyProtection="1">
      <alignment horizontal="left" vertical="center" wrapText="1"/>
      <protection locked="0"/>
    </xf>
    <xf numFmtId="9" fontId="19" fillId="0" borderId="0" xfId="0" applyNumberFormat="1" applyFont="1" applyAlignment="1" applyProtection="1">
      <alignment horizontal="center" vertical="center"/>
      <protection hidden="1"/>
    </xf>
    <xf numFmtId="0" fontId="13" fillId="0" borderId="14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132">
    <dxf>
      <font>
        <b/>
        <i val="0"/>
        <color rgb="FFC00000"/>
      </font>
    </dxf>
    <dxf>
      <font>
        <color rgb="FF00B050"/>
      </font>
    </dxf>
    <dxf>
      <font>
        <b/>
        <i val="0"/>
        <color rgb="FFC00000"/>
      </font>
    </dxf>
    <dxf>
      <font>
        <color rgb="FF00B050"/>
      </font>
    </dxf>
    <dxf>
      <font>
        <color theme="1"/>
      </font>
    </dxf>
    <dxf>
      <font>
        <b/>
        <i val="0"/>
        <color rgb="FFC00000"/>
      </font>
    </dxf>
    <dxf>
      <font>
        <color rgb="FF00B050"/>
      </font>
    </dxf>
    <dxf>
      <font>
        <color theme="1"/>
      </font>
    </dxf>
    <dxf>
      <font>
        <b/>
        <i val="0"/>
        <color rgb="FF00B050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color theme="1"/>
      </font>
    </dxf>
    <dxf>
      <font>
        <b/>
        <i val="0"/>
        <color rgb="FFC00000"/>
      </font>
    </dxf>
    <dxf>
      <font>
        <color rgb="FF00B050"/>
      </font>
    </dxf>
    <dxf>
      <font>
        <b/>
        <i val="0"/>
        <color rgb="FFC00000"/>
      </font>
    </dxf>
    <dxf>
      <font>
        <color rgb="FF00B050"/>
      </font>
    </dxf>
    <dxf>
      <font>
        <color theme="1"/>
      </font>
    </dxf>
    <dxf>
      <font>
        <b/>
        <i val="0"/>
        <color rgb="FFC00000"/>
      </font>
    </dxf>
    <dxf>
      <font>
        <color rgb="FF00B050"/>
      </font>
    </dxf>
    <dxf>
      <font>
        <color theme="1"/>
      </font>
    </dxf>
    <dxf>
      <font>
        <b/>
        <i val="0"/>
        <color rgb="FF00B050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color theme="1"/>
      </font>
    </dxf>
    <dxf>
      <font>
        <b/>
        <i val="0"/>
        <color rgb="FFC00000"/>
      </font>
    </dxf>
    <dxf>
      <font>
        <color rgb="FF00B050"/>
      </font>
    </dxf>
    <dxf>
      <font>
        <b/>
        <i val="0"/>
        <color rgb="FFC00000"/>
      </font>
    </dxf>
    <dxf>
      <font>
        <color rgb="FF00B050"/>
      </font>
    </dxf>
    <dxf>
      <font>
        <color theme="1"/>
      </font>
    </dxf>
    <dxf>
      <font>
        <b/>
        <i val="0"/>
        <color rgb="FFC00000"/>
      </font>
    </dxf>
    <dxf>
      <font>
        <color rgb="FF00B050"/>
      </font>
    </dxf>
    <dxf>
      <font>
        <color theme="1"/>
      </font>
    </dxf>
    <dxf>
      <font>
        <b/>
        <i val="0"/>
        <color rgb="FF00B050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color theme="1"/>
      </font>
    </dxf>
    <dxf>
      <font>
        <b/>
        <i val="0"/>
        <color rgb="FFC00000"/>
      </font>
    </dxf>
    <dxf>
      <font>
        <color rgb="FF00B050"/>
      </font>
    </dxf>
    <dxf>
      <font>
        <b/>
        <i val="0"/>
        <color rgb="FFC00000"/>
      </font>
    </dxf>
    <dxf>
      <font>
        <color rgb="FF00B050"/>
      </font>
    </dxf>
    <dxf>
      <font>
        <color theme="1"/>
      </font>
    </dxf>
    <dxf>
      <font>
        <b/>
        <i val="0"/>
        <color rgb="FFC00000"/>
      </font>
    </dxf>
    <dxf>
      <font>
        <color rgb="FF00B050"/>
      </font>
    </dxf>
    <dxf>
      <font>
        <color theme="1"/>
      </font>
    </dxf>
    <dxf>
      <font>
        <b/>
        <i val="0"/>
        <color rgb="FF00B050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color theme="1"/>
      </font>
    </dxf>
    <dxf>
      <font>
        <b/>
        <i val="0"/>
        <color rgb="FFC00000"/>
      </font>
    </dxf>
    <dxf>
      <font>
        <color rgb="FF00B050"/>
      </font>
    </dxf>
    <dxf>
      <font>
        <b/>
        <i val="0"/>
        <color rgb="FFC00000"/>
      </font>
    </dxf>
    <dxf>
      <font>
        <color rgb="FF00B050"/>
      </font>
    </dxf>
    <dxf>
      <font>
        <color theme="1"/>
      </font>
    </dxf>
    <dxf>
      <font>
        <b/>
        <i val="0"/>
        <color rgb="FFC00000"/>
      </font>
    </dxf>
    <dxf>
      <font>
        <color rgb="FF00B050"/>
      </font>
    </dxf>
    <dxf>
      <font>
        <color theme="1"/>
      </font>
    </dxf>
    <dxf>
      <font>
        <b/>
        <i val="0"/>
        <color rgb="FF00B050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color theme="1"/>
      </font>
    </dxf>
    <dxf>
      <font>
        <b/>
        <i val="0"/>
        <color rgb="FFC00000"/>
      </font>
    </dxf>
    <dxf>
      <font>
        <color rgb="FF00B050"/>
      </font>
    </dxf>
    <dxf>
      <font>
        <b/>
        <i val="0"/>
        <color rgb="FFC00000"/>
      </font>
    </dxf>
    <dxf>
      <font>
        <color rgb="FF00B050"/>
      </font>
    </dxf>
    <dxf>
      <font>
        <color theme="1"/>
      </font>
    </dxf>
    <dxf>
      <font>
        <b/>
        <i val="0"/>
        <color rgb="FFC00000"/>
      </font>
    </dxf>
    <dxf>
      <font>
        <color rgb="FF00B050"/>
      </font>
    </dxf>
    <dxf>
      <font>
        <color theme="1"/>
      </font>
    </dxf>
    <dxf>
      <font>
        <b/>
        <i val="0"/>
        <color rgb="FF00B050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color theme="1"/>
      </font>
    </dxf>
    <dxf>
      <font>
        <b/>
        <i val="0"/>
        <color rgb="FFC00000"/>
      </font>
    </dxf>
    <dxf>
      <font>
        <color rgb="FF00B050"/>
      </font>
    </dxf>
    <dxf>
      <font>
        <b/>
        <i val="0"/>
        <color rgb="FFC00000"/>
      </font>
    </dxf>
    <dxf>
      <font>
        <color rgb="FF00B050"/>
      </font>
    </dxf>
    <dxf>
      <font>
        <color theme="1"/>
      </font>
    </dxf>
    <dxf>
      <font>
        <b/>
        <i val="0"/>
        <color rgb="FFC00000"/>
      </font>
    </dxf>
    <dxf>
      <font>
        <color rgb="FF00B050"/>
      </font>
    </dxf>
    <dxf>
      <font>
        <color theme="1"/>
      </font>
    </dxf>
    <dxf>
      <font>
        <b/>
        <i val="0"/>
        <color rgb="FF00B050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color theme="1"/>
      </font>
    </dxf>
    <dxf>
      <font>
        <b/>
        <i val="0"/>
        <color rgb="FFC00000"/>
      </font>
    </dxf>
    <dxf>
      <font>
        <color rgb="FF00B050"/>
      </font>
    </dxf>
    <dxf>
      <font>
        <b/>
        <i val="0"/>
        <color rgb="FFC00000"/>
      </font>
    </dxf>
    <dxf>
      <font>
        <color rgb="FF00B050"/>
      </font>
    </dxf>
    <dxf>
      <font>
        <color theme="1"/>
      </font>
    </dxf>
    <dxf>
      <font>
        <b/>
        <i val="0"/>
        <color rgb="FFC00000"/>
      </font>
    </dxf>
    <dxf>
      <font>
        <color rgb="FF00B050"/>
      </font>
    </dxf>
    <dxf>
      <font>
        <color theme="1"/>
      </font>
    </dxf>
    <dxf>
      <font>
        <b/>
        <i val="0"/>
        <color rgb="FF00B050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color theme="1"/>
      </font>
    </dxf>
    <dxf>
      <font>
        <b/>
        <i val="0"/>
        <color rgb="FFC00000"/>
      </font>
    </dxf>
    <dxf>
      <font>
        <color rgb="FF00B050"/>
      </font>
    </dxf>
    <dxf>
      <font>
        <b/>
        <i val="0"/>
        <color rgb="FFC00000"/>
      </font>
    </dxf>
    <dxf>
      <font>
        <color rgb="FF00B050"/>
      </font>
    </dxf>
    <dxf>
      <font>
        <color theme="1"/>
      </font>
    </dxf>
    <dxf>
      <font>
        <b/>
        <i val="0"/>
        <color rgb="FFC00000"/>
      </font>
    </dxf>
    <dxf>
      <font>
        <color rgb="FF00B050"/>
      </font>
    </dxf>
    <dxf>
      <font>
        <color theme="1"/>
      </font>
    </dxf>
    <dxf>
      <font>
        <b/>
        <i val="0"/>
        <color rgb="FF00B050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color theme="1"/>
      </font>
    </dxf>
    <dxf>
      <font>
        <b/>
        <i val="0"/>
        <color rgb="FFC00000"/>
      </font>
    </dxf>
    <dxf>
      <font>
        <color rgb="FF00B050"/>
      </font>
    </dxf>
    <dxf>
      <font>
        <b/>
        <i val="0"/>
        <color rgb="FFC00000"/>
      </font>
    </dxf>
    <dxf>
      <font>
        <color rgb="FF00B050"/>
      </font>
    </dxf>
    <dxf>
      <font>
        <color theme="1"/>
      </font>
    </dxf>
    <dxf>
      <font>
        <b/>
        <i val="0"/>
        <color rgb="FFC00000"/>
      </font>
    </dxf>
    <dxf>
      <font>
        <color rgb="FF00B050"/>
      </font>
    </dxf>
    <dxf>
      <font>
        <color theme="1"/>
      </font>
    </dxf>
    <dxf>
      <font>
        <b/>
        <i val="0"/>
        <color rgb="FF00B050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color theme="1"/>
      </font>
    </dxf>
    <dxf>
      <font>
        <b/>
        <i val="0"/>
        <color rgb="FFC00000"/>
      </font>
    </dxf>
    <dxf>
      <font>
        <color rgb="FF00B050"/>
      </font>
    </dxf>
    <dxf>
      <font>
        <b/>
        <i val="0"/>
        <color rgb="FFC00000"/>
      </font>
    </dxf>
    <dxf>
      <font>
        <color rgb="FF00B050"/>
      </font>
    </dxf>
    <dxf>
      <font>
        <color theme="1"/>
      </font>
    </dxf>
    <dxf>
      <font>
        <b/>
        <i val="0"/>
        <color rgb="FFC00000"/>
      </font>
    </dxf>
    <dxf>
      <font>
        <color rgb="FF00B050"/>
      </font>
    </dxf>
    <dxf>
      <font>
        <color theme="1"/>
      </font>
    </dxf>
    <dxf>
      <font>
        <b/>
        <i val="0"/>
        <color rgb="FF00B050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color theme="1"/>
      </font>
    </dxf>
    <dxf>
      <font>
        <b/>
        <i val="0"/>
        <color rgb="FFC00000"/>
      </font>
    </dxf>
    <dxf>
      <font>
        <color rgb="FF00B050"/>
      </font>
    </dxf>
    <dxf>
      <font>
        <b/>
        <i val="0"/>
        <color rgb="FFC00000"/>
      </font>
    </dxf>
    <dxf>
      <font>
        <color rgb="FF00B050"/>
      </font>
    </dxf>
    <dxf>
      <font>
        <color theme="1"/>
      </font>
    </dxf>
    <dxf>
      <font>
        <b/>
        <i val="0"/>
        <color rgb="FFC00000"/>
      </font>
    </dxf>
    <dxf>
      <font>
        <color rgb="FF00B050"/>
      </font>
    </dxf>
    <dxf>
      <font>
        <color theme="1"/>
      </font>
    </dxf>
    <dxf>
      <font>
        <b/>
        <i val="0"/>
        <color rgb="FF00B050"/>
      </font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color theme="1"/>
      </font>
    </dxf>
  </dxfs>
  <tableStyles count="0" defaultTableStyle="TableStyleMedium2" defaultPivotStyle="PivotStyleLight16"/>
  <colors>
    <mruColors>
      <color rgb="FFAD4A13"/>
      <color rgb="FFA574FC"/>
      <color rgb="FFA4F3FE"/>
      <color rgb="FFFCDA9C"/>
      <color rgb="FFFF66FF"/>
      <color rgb="FFD7E062"/>
      <color rgb="FFFF9797"/>
      <color rgb="FFFF7575"/>
      <color rgb="FFFF8585"/>
      <color rgb="FFFF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CBF0A-57B6-4D15-8E3A-41CB652099D7}">
  <dimension ref="A1:K61"/>
  <sheetViews>
    <sheetView showGridLines="0" zoomScale="160" zoomScaleNormal="160" zoomScalePageLayoutView="120" workbookViewId="0">
      <pane ySplit="1" topLeftCell="A2" activePane="bottomLeft" state="frozen"/>
      <selection activeCell="G14" sqref="G14"/>
      <selection pane="bottomLeft" activeCell="D10" sqref="D10"/>
    </sheetView>
  </sheetViews>
  <sheetFormatPr defaultRowHeight="15" x14ac:dyDescent="0.25"/>
  <cols>
    <col min="1" max="1" width="13.7109375" customWidth="1"/>
    <col min="2" max="2" width="19.140625" customWidth="1"/>
    <col min="3" max="3" width="16.7109375" customWidth="1"/>
    <col min="4" max="4" width="20.140625" bestFit="1" customWidth="1"/>
    <col min="5" max="9" width="9.140625" customWidth="1"/>
  </cols>
  <sheetData>
    <row r="1" spans="1:11" ht="35.25" customHeight="1" x14ac:dyDescent="1">
      <c r="A1" s="76" t="s">
        <v>12</v>
      </c>
      <c r="B1" s="76"/>
      <c r="C1" s="76"/>
      <c r="D1" s="76"/>
      <c r="E1" s="7"/>
      <c r="F1" s="7"/>
      <c r="G1" s="7"/>
      <c r="H1" s="7"/>
      <c r="I1" s="7"/>
      <c r="J1" s="4"/>
    </row>
    <row r="2" spans="1:11" ht="23.25" customHeight="1" x14ac:dyDescent="1">
      <c r="A2" s="77" t="s">
        <v>37</v>
      </c>
      <c r="B2" s="77"/>
      <c r="C2" s="10"/>
      <c r="D2" s="10"/>
      <c r="E2" s="7"/>
      <c r="F2" s="7"/>
      <c r="G2" s="7"/>
      <c r="H2" s="7"/>
      <c r="I2" s="7"/>
      <c r="J2" s="4"/>
    </row>
    <row r="3" spans="1:11" ht="38.1" customHeight="1" x14ac:dyDescent="0.25">
      <c r="A3" s="78" t="s">
        <v>38</v>
      </c>
      <c r="B3" s="78"/>
      <c r="C3" s="78"/>
      <c r="D3" s="78"/>
      <c r="E3" s="8"/>
      <c r="F3" s="8"/>
      <c r="G3" s="8"/>
      <c r="H3" s="8"/>
      <c r="I3" s="8"/>
      <c r="J3" s="5"/>
    </row>
    <row r="4" spans="1:11" ht="38.1" customHeight="1" x14ac:dyDescent="0.25">
      <c r="A4" s="78" t="s">
        <v>36</v>
      </c>
      <c r="B4" s="78"/>
      <c r="C4" s="78"/>
      <c r="D4" s="78"/>
      <c r="E4" s="1"/>
      <c r="F4" s="1"/>
      <c r="G4" s="1"/>
      <c r="H4" s="1"/>
      <c r="I4" s="1"/>
      <c r="J4" s="5"/>
    </row>
    <row r="5" spans="1:11" ht="24.75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5"/>
    </row>
    <row r="6" spans="1:11" ht="21" customHeight="1" x14ac:dyDescent="0.3">
      <c r="A6" s="79"/>
      <c r="B6" s="80"/>
      <c r="C6" s="17" t="s">
        <v>33</v>
      </c>
      <c r="D6" s="18" t="s">
        <v>34</v>
      </c>
      <c r="E6" s="2"/>
      <c r="J6" s="3"/>
      <c r="K6" s="3"/>
    </row>
    <row r="7" spans="1:11" ht="21" customHeight="1" x14ac:dyDescent="0.35">
      <c r="A7" s="81" t="s">
        <v>41</v>
      </c>
      <c r="B7" s="48"/>
      <c r="C7" s="14">
        <v>0.5</v>
      </c>
      <c r="D7" s="11">
        <f>IFERROR((C36/$C$23),0)</f>
        <v>0</v>
      </c>
      <c r="E7" s="2"/>
      <c r="J7" s="3"/>
      <c r="K7" s="3"/>
    </row>
    <row r="8" spans="1:11" ht="21" customHeight="1" x14ac:dyDescent="0.35">
      <c r="A8" s="82" t="s">
        <v>42</v>
      </c>
      <c r="B8" s="38"/>
      <c r="C8" s="15">
        <v>0.3</v>
      </c>
      <c r="D8" s="12">
        <f>IFERROR((C49/$C$23),0)</f>
        <v>0</v>
      </c>
      <c r="E8" s="2"/>
      <c r="J8" s="3"/>
      <c r="K8" s="3"/>
    </row>
    <row r="9" spans="1:11" ht="21" customHeight="1" thickBot="1" x14ac:dyDescent="0.4">
      <c r="A9" s="83" t="s">
        <v>43</v>
      </c>
      <c r="B9" s="84"/>
      <c r="C9" s="16">
        <v>0.2</v>
      </c>
      <c r="D9" s="13">
        <f>IFERROR((C59/$C$23),0)</f>
        <v>0</v>
      </c>
      <c r="E9" s="2"/>
      <c r="J9" s="3"/>
      <c r="K9" s="3"/>
    </row>
    <row r="10" spans="1:11" ht="33" customHeight="1" x14ac:dyDescent="0.3">
      <c r="A10" s="90" t="str">
        <f>IF(D10 &lt;&gt; "","¡Cuidado! Tu presupuesto de gastos está superando tus ingresos. Es hora de trabajar en ello."," ")</f>
        <v xml:space="preserve"> </v>
      </c>
      <c r="B10" s="90"/>
      <c r="C10" s="90"/>
      <c r="D10" s="89" t="str">
        <f>IF(SUM(D7:D9)&lt;=100%,"",SUM(D7:D9))</f>
        <v/>
      </c>
      <c r="E10" s="2"/>
      <c r="J10" s="3"/>
      <c r="K10" s="3"/>
    </row>
    <row r="11" spans="1:11" ht="18.75" customHeight="1" x14ac:dyDescent="0.3">
      <c r="A11" s="85" t="s">
        <v>39</v>
      </c>
      <c r="B11" s="86"/>
      <c r="C11" s="87" t="s">
        <v>40</v>
      </c>
      <c r="D11" s="88"/>
      <c r="E11" s="2"/>
      <c r="J11" s="3"/>
      <c r="K11" s="3"/>
    </row>
    <row r="12" spans="1:11" ht="18.75" customHeight="1" x14ac:dyDescent="0.35">
      <c r="A12" s="72" t="s">
        <v>10</v>
      </c>
      <c r="B12" s="73"/>
      <c r="C12" s="74" t="s">
        <v>35</v>
      </c>
      <c r="D12" s="75"/>
    </row>
    <row r="13" spans="1:11" ht="21" x14ac:dyDescent="0.35">
      <c r="A13" s="57" t="s">
        <v>6</v>
      </c>
      <c r="B13" s="58"/>
      <c r="C13" s="63">
        <f>$C$23</f>
        <v>0</v>
      </c>
      <c r="D13" s="64"/>
    </row>
    <row r="14" spans="1:11" ht="21" x14ac:dyDescent="0.35">
      <c r="A14" s="47" t="s">
        <v>7</v>
      </c>
      <c r="B14" s="48"/>
      <c r="C14" s="19">
        <f>IFERROR((0.5*$C$13),0)</f>
        <v>0</v>
      </c>
      <c r="D14" s="22">
        <f>$C$36</f>
        <v>0</v>
      </c>
    </row>
    <row r="15" spans="1:11" ht="21" x14ac:dyDescent="0.35">
      <c r="A15" s="37" t="s">
        <v>8</v>
      </c>
      <c r="B15" s="38"/>
      <c r="C15" s="20">
        <f>IFERROR((0.3*$C$13),0)</f>
        <v>0</v>
      </c>
      <c r="D15" s="23">
        <f>$C$49</f>
        <v>0</v>
      </c>
    </row>
    <row r="16" spans="1:11" ht="21" x14ac:dyDescent="0.35">
      <c r="A16" s="29" t="s">
        <v>9</v>
      </c>
      <c r="B16" s="30"/>
      <c r="C16" s="21">
        <f>IFERROR((0.2*$C$13),0)</f>
        <v>0</v>
      </c>
      <c r="D16" s="24">
        <f>$C$59</f>
        <v>0</v>
      </c>
    </row>
    <row r="17" spans="1:11" ht="21" x14ac:dyDescent="0.35">
      <c r="A17" s="65" t="s">
        <v>44</v>
      </c>
      <c r="B17" s="66"/>
      <c r="C17" s="67">
        <f>C13-(D14+D15+D16)</f>
        <v>0</v>
      </c>
      <c r="D17" s="68"/>
    </row>
    <row r="18" spans="1:11" ht="18.75" x14ac:dyDescent="0.3">
      <c r="A18" s="69"/>
      <c r="B18" s="69"/>
      <c r="C18" s="3"/>
      <c r="D18" s="3"/>
    </row>
    <row r="19" spans="1:11" ht="21" customHeight="1" x14ac:dyDescent="0.35">
      <c r="A19" s="57" t="s">
        <v>11</v>
      </c>
      <c r="B19" s="58"/>
      <c r="C19" s="70" t="s">
        <v>35</v>
      </c>
      <c r="D19" s="71"/>
      <c r="E19" s="2"/>
      <c r="J19" s="3"/>
      <c r="K19" s="3"/>
    </row>
    <row r="20" spans="1:11" ht="21" customHeight="1" x14ac:dyDescent="0.35">
      <c r="A20" s="55" t="s">
        <v>0</v>
      </c>
      <c r="B20" s="56"/>
      <c r="C20" s="27">
        <v>0</v>
      </c>
      <c r="D20" s="28"/>
      <c r="E20" s="2"/>
      <c r="J20" s="3"/>
    </row>
    <row r="21" spans="1:11" ht="21" customHeight="1" x14ac:dyDescent="0.35">
      <c r="A21" s="55" t="s">
        <v>1</v>
      </c>
      <c r="B21" s="56"/>
      <c r="C21" s="27">
        <v>0</v>
      </c>
      <c r="D21" s="28"/>
      <c r="E21" s="2"/>
      <c r="J21" s="3"/>
    </row>
    <row r="22" spans="1:11" ht="21" customHeight="1" x14ac:dyDescent="0.35">
      <c r="A22" s="55" t="s">
        <v>2</v>
      </c>
      <c r="B22" s="56"/>
      <c r="C22" s="27">
        <v>0</v>
      </c>
      <c r="D22" s="28"/>
      <c r="E22" s="2"/>
      <c r="J22" s="3"/>
    </row>
    <row r="23" spans="1:11" ht="21" customHeight="1" x14ac:dyDescent="0.35">
      <c r="A23" s="57" t="s">
        <v>3</v>
      </c>
      <c r="B23" s="58"/>
      <c r="C23" s="59">
        <f>SUM($C$20:$C$22)</f>
        <v>0</v>
      </c>
      <c r="D23" s="60"/>
      <c r="E23" s="2"/>
      <c r="F23" s="2"/>
      <c r="G23" s="2"/>
      <c r="H23" s="2"/>
      <c r="I23" s="2"/>
      <c r="J23" s="3"/>
      <c r="K23" s="3"/>
    </row>
    <row r="24" spans="1:11" ht="18.75" x14ac:dyDescent="0.3">
      <c r="A24" s="3"/>
      <c r="B24" s="3"/>
      <c r="C24" s="9"/>
      <c r="D24" s="9"/>
      <c r="E24" s="2"/>
      <c r="F24" s="2"/>
      <c r="G24" s="2"/>
      <c r="H24" s="2"/>
      <c r="I24" s="2"/>
      <c r="J24" s="3"/>
      <c r="K24" s="3"/>
    </row>
    <row r="25" spans="1:11" ht="21" customHeight="1" x14ac:dyDescent="0.35">
      <c r="A25" s="47" t="s">
        <v>4</v>
      </c>
      <c r="B25" s="48"/>
      <c r="C25" s="61" t="s">
        <v>35</v>
      </c>
      <c r="D25" s="62"/>
      <c r="E25" s="2"/>
      <c r="J25" s="3"/>
      <c r="K25" s="3"/>
    </row>
    <row r="26" spans="1:11" ht="21" customHeight="1" x14ac:dyDescent="0.35">
      <c r="A26" s="53" t="s">
        <v>13</v>
      </c>
      <c r="B26" s="54"/>
      <c r="C26" s="27">
        <v>0</v>
      </c>
      <c r="D26" s="28"/>
      <c r="E26" s="2"/>
      <c r="J26" s="3"/>
      <c r="K26" s="3"/>
    </row>
    <row r="27" spans="1:11" ht="21" customHeight="1" x14ac:dyDescent="0.35">
      <c r="A27" s="53" t="s">
        <v>14</v>
      </c>
      <c r="B27" s="54"/>
      <c r="C27" s="27">
        <v>0</v>
      </c>
      <c r="D27" s="28"/>
      <c r="E27" s="2"/>
      <c r="J27" s="3"/>
      <c r="K27" s="3"/>
    </row>
    <row r="28" spans="1:11" ht="21" customHeight="1" x14ac:dyDescent="0.35">
      <c r="A28" s="53" t="s">
        <v>15</v>
      </c>
      <c r="B28" s="54"/>
      <c r="C28" s="27">
        <v>0</v>
      </c>
      <c r="D28" s="28"/>
      <c r="E28" s="2"/>
      <c r="J28" s="3"/>
      <c r="K28" s="3"/>
    </row>
    <row r="29" spans="1:11" ht="21" customHeight="1" x14ac:dyDescent="0.35">
      <c r="A29" s="53" t="s">
        <v>16</v>
      </c>
      <c r="B29" s="54"/>
      <c r="C29" s="27">
        <v>0</v>
      </c>
      <c r="D29" s="28"/>
      <c r="E29" s="2"/>
      <c r="J29" s="3"/>
      <c r="K29" s="3"/>
    </row>
    <row r="30" spans="1:11" ht="21" customHeight="1" x14ac:dyDescent="0.35">
      <c r="A30" s="53" t="s">
        <v>17</v>
      </c>
      <c r="B30" s="54"/>
      <c r="C30" s="27">
        <v>0</v>
      </c>
      <c r="D30" s="28"/>
      <c r="E30" s="2"/>
      <c r="J30" s="3"/>
      <c r="K30" s="3"/>
    </row>
    <row r="31" spans="1:11" ht="21" customHeight="1" x14ac:dyDescent="0.35">
      <c r="A31" s="53" t="s">
        <v>18</v>
      </c>
      <c r="B31" s="54"/>
      <c r="C31" s="27">
        <v>0</v>
      </c>
      <c r="D31" s="28"/>
      <c r="E31" s="2"/>
      <c r="K31" s="3"/>
    </row>
    <row r="32" spans="1:11" ht="21" x14ac:dyDescent="0.35">
      <c r="A32" s="53" t="s">
        <v>19</v>
      </c>
      <c r="B32" s="54"/>
      <c r="C32" s="27">
        <v>0</v>
      </c>
      <c r="D32" s="28"/>
      <c r="E32" s="2"/>
      <c r="F32" s="2"/>
      <c r="G32" s="2"/>
      <c r="H32" s="2"/>
      <c r="I32" s="2"/>
      <c r="J32" s="3"/>
      <c r="K32" s="3"/>
    </row>
    <row r="33" spans="1:11" ht="21" customHeight="1" x14ac:dyDescent="0.35">
      <c r="A33" s="45"/>
      <c r="B33" s="46"/>
      <c r="C33" s="27">
        <v>0</v>
      </c>
      <c r="D33" s="28"/>
      <c r="E33" s="2"/>
      <c r="J33" s="3"/>
      <c r="K33" s="3"/>
    </row>
    <row r="34" spans="1:11" ht="21" customHeight="1" x14ac:dyDescent="0.35">
      <c r="A34" s="45"/>
      <c r="B34" s="46"/>
      <c r="C34" s="27">
        <v>0</v>
      </c>
      <c r="D34" s="28"/>
      <c r="E34" s="2"/>
      <c r="J34" s="3"/>
      <c r="K34" s="3"/>
    </row>
    <row r="35" spans="1:11" ht="21" customHeight="1" x14ac:dyDescent="0.35">
      <c r="A35" s="45"/>
      <c r="B35" s="46"/>
      <c r="C35" s="27">
        <v>0</v>
      </c>
      <c r="D35" s="28"/>
      <c r="E35" s="2"/>
      <c r="J35" s="3"/>
      <c r="K35" s="3"/>
    </row>
    <row r="36" spans="1:11" ht="21" customHeight="1" x14ac:dyDescent="0.35">
      <c r="A36" s="47" t="s">
        <v>3</v>
      </c>
      <c r="B36" s="48"/>
      <c r="C36" s="49">
        <f>SUM($C$26:$C$35)</f>
        <v>0</v>
      </c>
      <c r="D36" s="50"/>
      <c r="E36" s="2"/>
      <c r="J36" s="3"/>
      <c r="K36" s="3"/>
    </row>
    <row r="37" spans="1:11" ht="21" customHeight="1" x14ac:dyDescent="0.3">
      <c r="A37" s="3"/>
      <c r="B37" s="3"/>
      <c r="C37" s="9"/>
      <c r="D37" s="9"/>
      <c r="E37" s="2"/>
      <c r="J37" s="3"/>
      <c r="K37" s="3"/>
    </row>
    <row r="38" spans="1:11" ht="21" customHeight="1" x14ac:dyDescent="0.35">
      <c r="A38" s="37" t="s">
        <v>5</v>
      </c>
      <c r="B38" s="38"/>
      <c r="C38" s="51" t="s">
        <v>35</v>
      </c>
      <c r="D38" s="52"/>
      <c r="E38" s="2"/>
      <c r="F38" s="2"/>
      <c r="G38" s="2"/>
      <c r="H38" s="6"/>
      <c r="I38" s="6"/>
      <c r="J38" s="3"/>
      <c r="K38" s="3"/>
    </row>
    <row r="39" spans="1:11" ht="21" customHeight="1" x14ac:dyDescent="0.35">
      <c r="A39" s="43" t="s">
        <v>20</v>
      </c>
      <c r="B39" s="44"/>
      <c r="C39" s="27">
        <v>0</v>
      </c>
      <c r="D39" s="28"/>
      <c r="E39" s="2"/>
      <c r="F39" s="6"/>
      <c r="G39" s="2"/>
      <c r="H39" s="2"/>
      <c r="I39" s="2"/>
      <c r="J39" s="3"/>
      <c r="K39" s="3"/>
    </row>
    <row r="40" spans="1:11" ht="21" customHeight="1" x14ac:dyDescent="0.35">
      <c r="A40" s="43" t="s">
        <v>21</v>
      </c>
      <c r="B40" s="44"/>
      <c r="C40" s="27">
        <v>0</v>
      </c>
      <c r="D40" s="28"/>
      <c r="E40" s="2"/>
      <c r="F40" s="2"/>
      <c r="H40" s="2"/>
      <c r="I40" s="2"/>
      <c r="J40" s="3"/>
      <c r="K40" s="3"/>
    </row>
    <row r="41" spans="1:11" ht="21" customHeight="1" x14ac:dyDescent="0.35">
      <c r="A41" s="43" t="s">
        <v>22</v>
      </c>
      <c r="B41" s="44"/>
      <c r="C41" s="27">
        <v>0</v>
      </c>
      <c r="D41" s="28"/>
      <c r="E41" s="2"/>
      <c r="F41" s="2"/>
      <c r="H41" s="2"/>
      <c r="I41" s="2"/>
      <c r="J41" s="3"/>
      <c r="K41" s="3"/>
    </row>
    <row r="42" spans="1:11" ht="21" customHeight="1" x14ac:dyDescent="0.35">
      <c r="A42" s="43" t="s">
        <v>23</v>
      </c>
      <c r="B42" s="44"/>
      <c r="C42" s="27">
        <v>0</v>
      </c>
      <c r="D42" s="28"/>
      <c r="E42" s="3"/>
      <c r="F42" s="3"/>
      <c r="G42" s="3"/>
      <c r="H42" s="3"/>
      <c r="I42" s="3"/>
      <c r="J42" s="3"/>
      <c r="K42" s="3"/>
    </row>
    <row r="43" spans="1:11" ht="21" customHeight="1" x14ac:dyDescent="0.35">
      <c r="A43" s="43" t="s">
        <v>24</v>
      </c>
      <c r="B43" s="44"/>
      <c r="C43" s="27">
        <v>0</v>
      </c>
      <c r="D43" s="28"/>
      <c r="E43" s="3"/>
      <c r="F43" s="3"/>
      <c r="G43" s="3"/>
      <c r="H43" s="3"/>
      <c r="I43" s="3"/>
      <c r="J43" s="3"/>
      <c r="K43" s="3"/>
    </row>
    <row r="44" spans="1:11" ht="21" customHeight="1" x14ac:dyDescent="0.35">
      <c r="A44" s="43" t="s">
        <v>25</v>
      </c>
      <c r="B44" s="44"/>
      <c r="C44" s="27">
        <v>0</v>
      </c>
      <c r="D44" s="28"/>
      <c r="E44" s="3"/>
      <c r="F44" s="3"/>
      <c r="G44" s="3"/>
      <c r="H44" s="3"/>
      <c r="I44" s="3"/>
      <c r="J44" s="3"/>
      <c r="K44" s="3"/>
    </row>
    <row r="45" spans="1:11" ht="21" customHeight="1" x14ac:dyDescent="0.35">
      <c r="A45" s="43" t="s">
        <v>26</v>
      </c>
      <c r="B45" s="44"/>
      <c r="C45" s="27">
        <v>0</v>
      </c>
      <c r="D45" s="28"/>
      <c r="E45" s="3"/>
      <c r="F45" s="3"/>
      <c r="G45" s="3"/>
      <c r="H45" s="3"/>
      <c r="I45" s="3"/>
      <c r="J45" s="3"/>
      <c r="K45" s="3"/>
    </row>
    <row r="46" spans="1:11" ht="21" x14ac:dyDescent="0.35">
      <c r="A46" s="35"/>
      <c r="B46" s="36"/>
      <c r="C46" s="27">
        <v>0</v>
      </c>
      <c r="D46" s="28"/>
      <c r="E46" s="3"/>
      <c r="F46" s="3"/>
      <c r="G46" s="3"/>
      <c r="H46" s="3"/>
      <c r="I46" s="3"/>
      <c r="J46" s="3"/>
      <c r="K46" s="3"/>
    </row>
    <row r="47" spans="1:11" ht="21" x14ac:dyDescent="0.35">
      <c r="A47" s="35"/>
      <c r="B47" s="36"/>
      <c r="C47" s="27">
        <v>0</v>
      </c>
      <c r="D47" s="28"/>
      <c r="E47" s="3"/>
      <c r="F47" s="3"/>
      <c r="G47" s="3"/>
      <c r="H47" s="3"/>
      <c r="I47" s="3"/>
      <c r="J47" s="3"/>
      <c r="K47" s="3"/>
    </row>
    <row r="48" spans="1:11" ht="21" x14ac:dyDescent="0.35">
      <c r="A48" s="35"/>
      <c r="B48" s="36"/>
      <c r="C48" s="27">
        <v>0</v>
      </c>
      <c r="D48" s="28"/>
      <c r="E48" s="3"/>
      <c r="F48" s="3"/>
      <c r="G48" s="3"/>
      <c r="H48" s="3"/>
      <c r="I48" s="3"/>
      <c r="J48" s="3"/>
      <c r="K48" s="3"/>
    </row>
    <row r="49" spans="1:11" ht="21" x14ac:dyDescent="0.35">
      <c r="A49" s="37" t="s">
        <v>3</v>
      </c>
      <c r="B49" s="38"/>
      <c r="C49" s="39">
        <f>SUM($C$39:$C$48)</f>
        <v>0</v>
      </c>
      <c r="D49" s="40"/>
      <c r="E49" s="3"/>
      <c r="F49" s="3"/>
      <c r="G49" s="3"/>
      <c r="H49" s="3"/>
      <c r="I49" s="3"/>
      <c r="J49" s="3"/>
      <c r="K49" s="3"/>
    </row>
    <row r="50" spans="1:11" ht="18.75" x14ac:dyDescent="0.3">
      <c r="A50" s="3"/>
      <c r="B50" s="3"/>
      <c r="C50" s="9"/>
      <c r="D50" s="9"/>
      <c r="E50" s="3"/>
      <c r="F50" s="3"/>
      <c r="G50" s="3"/>
      <c r="H50" s="3"/>
      <c r="I50" s="3"/>
      <c r="J50" s="3"/>
      <c r="K50" s="3"/>
    </row>
    <row r="51" spans="1:11" ht="21" x14ac:dyDescent="0.35">
      <c r="A51" s="29" t="s">
        <v>45</v>
      </c>
      <c r="B51" s="30"/>
      <c r="C51" s="41" t="s">
        <v>35</v>
      </c>
      <c r="D51" s="42"/>
      <c r="E51" s="3"/>
      <c r="F51" s="3"/>
      <c r="G51" s="3"/>
      <c r="H51" s="3"/>
      <c r="I51" s="3"/>
      <c r="J51" s="3"/>
      <c r="K51" s="3"/>
    </row>
    <row r="52" spans="1:11" ht="21" x14ac:dyDescent="0.35">
      <c r="A52" s="33" t="s">
        <v>29</v>
      </c>
      <c r="B52" s="34"/>
      <c r="C52" s="27">
        <v>0</v>
      </c>
      <c r="D52" s="28"/>
    </row>
    <row r="53" spans="1:11" ht="21" x14ac:dyDescent="0.35">
      <c r="A53" s="33" t="s">
        <v>27</v>
      </c>
      <c r="B53" s="34"/>
      <c r="C53" s="27">
        <v>0</v>
      </c>
      <c r="D53" s="28"/>
      <c r="E53" s="3"/>
      <c r="F53" s="3"/>
      <c r="G53" s="3"/>
      <c r="H53" s="3"/>
      <c r="I53" s="3"/>
      <c r="J53" s="3"/>
      <c r="K53" s="3"/>
    </row>
    <row r="54" spans="1:11" ht="21" x14ac:dyDescent="0.35">
      <c r="A54" s="33" t="s">
        <v>28</v>
      </c>
      <c r="B54" s="34"/>
      <c r="C54" s="27">
        <v>0</v>
      </c>
      <c r="D54" s="28"/>
    </row>
    <row r="55" spans="1:11" ht="21" x14ac:dyDescent="0.35">
      <c r="A55" s="33" t="s">
        <v>30</v>
      </c>
      <c r="B55" s="34"/>
      <c r="C55" s="27">
        <v>0</v>
      </c>
      <c r="D55" s="28"/>
    </row>
    <row r="56" spans="1:11" ht="21" x14ac:dyDescent="0.35">
      <c r="A56" s="33" t="s">
        <v>31</v>
      </c>
      <c r="B56" s="34"/>
      <c r="C56" s="27">
        <v>0</v>
      </c>
      <c r="D56" s="28"/>
    </row>
    <row r="57" spans="1:11" ht="21" x14ac:dyDescent="0.35">
      <c r="A57" s="33" t="s">
        <v>32</v>
      </c>
      <c r="B57" s="34"/>
      <c r="C57" s="27">
        <v>0</v>
      </c>
      <c r="D57" s="28"/>
    </row>
    <row r="58" spans="1:11" ht="21" x14ac:dyDescent="0.35">
      <c r="A58" s="25"/>
      <c r="B58" s="26"/>
      <c r="C58" s="27">
        <v>0</v>
      </c>
      <c r="D58" s="28"/>
    </row>
    <row r="59" spans="1:11" ht="21" x14ac:dyDescent="0.35">
      <c r="A59" s="29" t="s">
        <v>3</v>
      </c>
      <c r="B59" s="30"/>
      <c r="C59" s="31">
        <f>SUM($C$52:$C$58)</f>
        <v>0</v>
      </c>
      <c r="D59" s="32"/>
    </row>
    <row r="60" spans="1:11" ht="18.75" x14ac:dyDescent="0.3">
      <c r="A60" s="3"/>
      <c r="B60" s="3"/>
      <c r="C60" s="9"/>
      <c r="D60" s="9"/>
    </row>
    <row r="61" spans="1:11" ht="18.75" x14ac:dyDescent="0.3">
      <c r="A61" s="3"/>
      <c r="B61" s="3"/>
      <c r="C61" s="3"/>
      <c r="D61" s="3"/>
    </row>
  </sheetData>
  <sheetProtection algorithmName="SHA-512" hashValue="Thgm9XYkU0JuDKwMN6oeIBe3gwGFqLUCI6eKrm5rlts3U3Yi9jaibfaA+IRC2W7u5EqycC72emtST5OR5z30NA==" saltValue="bGxtPnJSZAltCg5sCfUSog==" spinCount="100000" sheet="1" objects="1" scenarios="1"/>
  <mergeCells count="97">
    <mergeCell ref="A13:B13"/>
    <mergeCell ref="C13:D13"/>
    <mergeCell ref="A1:D1"/>
    <mergeCell ref="A2:B2"/>
    <mergeCell ref="A3:D3"/>
    <mergeCell ref="A4:D4"/>
    <mergeCell ref="A7:B7"/>
    <mergeCell ref="A8:B8"/>
    <mergeCell ref="A6:B6"/>
    <mergeCell ref="A12:B12"/>
    <mergeCell ref="A9:B9"/>
    <mergeCell ref="A10:C10"/>
    <mergeCell ref="A11:B11"/>
    <mergeCell ref="C11:D11"/>
    <mergeCell ref="C12:D12"/>
    <mergeCell ref="A20:B20"/>
    <mergeCell ref="C20:D20"/>
    <mergeCell ref="A14:B14"/>
    <mergeCell ref="A15:B15"/>
    <mergeCell ref="A16:B16"/>
    <mergeCell ref="A17:B17"/>
    <mergeCell ref="C17:D17"/>
    <mergeCell ref="A18:B18"/>
    <mergeCell ref="A19:B19"/>
    <mergeCell ref="C19:D19"/>
    <mergeCell ref="A21:B21"/>
    <mergeCell ref="C21:D21"/>
    <mergeCell ref="A22:B22"/>
    <mergeCell ref="C22:D22"/>
    <mergeCell ref="A23:B23"/>
    <mergeCell ref="C23:D23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</mergeCells>
  <conditionalFormatting sqref="C13 C14:D16">
    <cfRule type="cellIs" dxfId="131" priority="1" operator="greaterThan">
      <formula>0</formula>
    </cfRule>
  </conditionalFormatting>
  <conditionalFormatting sqref="C17">
    <cfRule type="cellIs" dxfId="130" priority="7" stopIfTrue="1" operator="lessThan">
      <formula>0</formula>
    </cfRule>
    <cfRule type="cellIs" dxfId="129" priority="8" stopIfTrue="1" operator="greaterThan">
      <formula>0.01</formula>
    </cfRule>
  </conditionalFormatting>
  <conditionalFormatting sqref="C20:D23 C26:D36 C39:D49 C52:D59">
    <cfRule type="cellIs" dxfId="128" priority="6" stopIfTrue="1" operator="greaterThan">
      <formula>0</formula>
    </cfRule>
  </conditionalFormatting>
  <conditionalFormatting sqref="D7">
    <cfRule type="cellIs" dxfId="127" priority="4" operator="equal">
      <formula>0.5</formula>
    </cfRule>
    <cfRule type="cellIs" dxfId="126" priority="5" operator="greaterThan">
      <formula>0.5</formula>
    </cfRule>
  </conditionalFormatting>
  <conditionalFormatting sqref="D7:D9">
    <cfRule type="cellIs" dxfId="125" priority="11" operator="greaterThan">
      <formula>0</formula>
    </cfRule>
  </conditionalFormatting>
  <conditionalFormatting sqref="D8">
    <cfRule type="cellIs" dxfId="124" priority="3" operator="equal">
      <formula>0.3</formula>
    </cfRule>
    <cfRule type="cellIs" dxfId="123" priority="10" stopIfTrue="1" operator="greaterThan">
      <formula>0.3</formula>
    </cfRule>
  </conditionalFormatting>
  <conditionalFormatting sqref="D9">
    <cfRule type="cellIs" dxfId="122" priority="2" operator="equal">
      <formula>0.2</formula>
    </cfRule>
    <cfRule type="cellIs" dxfId="121" priority="9" stopIfTrue="1" operator="greaterThan">
      <formula>0.2</formula>
    </cfRule>
  </conditionalFormatting>
  <dataValidations count="27">
    <dataValidation type="decimal" allowBlank="1" showInputMessage="1" showErrorMessage="1" sqref="C58 C33:C35 C46:C48 C52:D57 C39:D45 C26:D32 C20:D22" xr:uid="{391204EB-53C3-48D5-B31D-00FF8FE8076C}">
      <formula1>0</formula1>
      <formula2>999999999</formula2>
    </dataValidation>
    <dataValidation allowBlank="1" showInputMessage="1" showErrorMessage="1" prompt="Agrega alguna otra necesidad que tengas." sqref="A33:B35" xr:uid="{7B93DD2D-25AC-4313-B4EB-7745A06F1A7A}"/>
    <dataValidation allowBlank="1" showInputMessage="1" showErrorMessage="1" prompt="Agrega alguna otro gasto de deseo que tengas." sqref="A46:B48" xr:uid="{E542E370-A182-4827-8DB0-E75C4972F66D}"/>
    <dataValidation allowBlank="1" showInputMessage="1" showErrorMessage="1" prompt="Agrega alguna otro tipo de ahorro que tengas." sqref="A58:B58" xr:uid="{DD78E9D7-CA80-412E-9791-17DD56F8FFB8}"/>
    <dataValidation allowBlank="1" showInputMessage="1" showErrorMessage="1" prompt="Pagos para eliminar deuda de crédito y préstamos " sqref="A52:B52" xr:uid="{08753634-9788-414E-A699-6B0974C1A22A}"/>
    <dataValidation allowBlank="1" showInputMessage="1" showErrorMessage="1" prompt="Fondo de emergencia y cuenta de ahorros para salud." sqref="A53:B53" xr:uid="{26D909CB-E105-4D9B-AC9C-0DEB5C14BD57}"/>
    <dataValidation allowBlank="1" showInputMessage="1" showErrorMessage="1" prompt="Contribuciones para la jubilación y cuentas de inversión personal." sqref="A54:B54" xr:uid="{2A288B2A-E337-4CCD-BAD9-5C8591612CC1}"/>
    <dataValidation allowBlank="1" showInputMessage="1" showErrorMessage="1" prompt="Ahorro para el enganche de una casa, ahorro para educación o fondos para compras mayores (ej. auto, moto, etc)." sqref="A55:B55" xr:uid="{0CB943BA-B871-4ED3-A207-2414B2E6D7A2}"/>
    <dataValidation allowBlank="1" showInputMessage="1" showErrorMessage="1" prompt="Ahorro para bodas, aniversarios o viajes de graduación." sqref="A56:B56" xr:uid="{2FB30861-3404-4E0F-9C2A-39336F5C7603}"/>
    <dataValidation allowBlank="1" showInputMessage="1" showErrorMessage="1" prompt="Donaciones y caridad." sqref="A57:B57" xr:uid="{18C0CF72-CBFD-4AB1-B4AB-A798E1F91123}"/>
    <dataValidation allowBlank="1" showInputMessage="1" showErrorMessage="1" prompt="Decoración, actualizaciones de muebles, decoraciones de temporada o de lujo." sqref="A45:B45" xr:uid="{EF9912AB-B9B6-4304-B08C-2AC5597B1C86}"/>
    <dataValidation allowBlank="1" showInputMessage="1" showErrorMessage="1" prompt="Vacaciones, escapadas y regalos para amigos o familiares." sqref="A44:B44" xr:uid="{2EC6FFCC-D2BC-4260-B873-63989BFD5256}"/>
    <dataValidation allowBlank="1" showInputMessage="1" showErrorMessage="1" prompt="Membresía del gimnasio y clases de fitness." sqref="A43:B43" xr:uid="{9DE294DD-6FA4-4590-9B5B-3D3DE4565A77}"/>
    <dataValidation allowBlank="1" showInputMessage="1" showErrorMessage="1" prompt="Ropa no esencial, electrónica, belleza, cuidado personal y hobbies." sqref="A42:B42" xr:uid="{E096FCF2-75A0-4556-BA28-D67C0E87CCBB}"/>
    <dataValidation allowBlank="1" showInputMessage="1" showErrorMessage="1" prompt="Netflix, Spotify, Disney+, etc." sqref="A41:B41" xr:uid="{58C701CE-2F28-489B-A676-CCCFDC37CAE3}"/>
    <dataValidation allowBlank="1" showInputMessage="1" showErrorMessage="1" prompt="Boletos para conciertos, cine, eventos, videojuegos y salidas recreativas." sqref="A40:B40" xr:uid="{8A4369B8-93E8-42DC-8B60-AE957E691D66}"/>
    <dataValidation allowBlank="1" showInputMessage="1" showErrorMessage="1" prompt="Salidas a comer, cafés, snacks, antojos, propinas." sqref="A39:B39" xr:uid="{C8501199-9343-4F16-8082-7F9FA308B25A}"/>
    <dataValidation allowBlank="1" showInputMessage="1" showErrorMessage="1" prompt="Los pagos mínimos obligatorios de tus tarjetas o préstamos. (Para EVITAR multa)." sqref="A32:B32" xr:uid="{794A773D-3A7D-4E12-AB1A-4F80094EABDF}"/>
    <dataValidation allowBlank="1" showInputMessage="1" showErrorMessage="1" prompt="Guardería, cuidado de mascotas y colegiaturas o cuotas escolares." sqref="A31:B31" xr:uid="{11449A86-A520-4417-90EA-C420AF59422D}"/>
    <dataValidation allowBlank="1" showInputMessage="1" showErrorMessage="1" prompt="Salud, auto, hogar." sqref="A30:B30" xr:uid="{9B00DF8B-441B-492C-BA49-CCD43760C2D0}"/>
    <dataValidation allowBlank="1" showInputMessage="1" showErrorMessage="1" prompt="Pago del auto, seguro de auto, gasolina, mantenimiento y tarifas de transporte público." sqref="A29:B29" xr:uid="{9A345C6F-0E4A-46F9-A8E6-2935CB43A219}"/>
    <dataValidation allowBlank="1" showInputMessage="1" showErrorMessage="1" prompt="Comida, suministros para el hogar y ropa básica o uniformes de trabajo." sqref="A28:B28" xr:uid="{2384B065-AC98-496C-9A76-AA1784931781}"/>
    <dataValidation allowBlank="1" showInputMessage="1" showErrorMessage="1" prompt="Electricidad, agua, drenaje, gas/calefacción, basura, internet y plan de teléfono." sqref="A27:B27" xr:uid="{9BF5BE55-165A-40B8-BAFF-DD77A3CBD705}"/>
    <dataValidation allowBlank="1" showInputMessage="1" showErrorMessage="1" prompt="Renta o hipoteca, impuestos sobre la propiedad y seguro de hogar." sqref="A26:B26" xr:uid="{B54246EA-E161-4A93-90FD-452D692695EA}"/>
    <dataValidation allowBlank="1" showInputMessage="1" showErrorMessage="1" prompt="Tu salario despues de impuestos" sqref="A20:B20" xr:uid="{A864057A-8CF1-44A4-9446-08CAE34F28C5}"/>
    <dataValidation allowBlank="1" showInputMessage="1" showErrorMessage="1" prompt="Ingresos de trabajos independientes" sqref="A21:B21" xr:uid="{898AB067-5C5B-466A-9244-D06AB21BCFDA}"/>
    <dataValidation allowBlank="1" showInputMessage="1" showErrorMessage="1" prompt="Efectivo extra (Ej. Mesada, domingo, manutencion, $ regalo)" sqref="A22:B22" xr:uid="{41694401-3500-415E-A92D-0BB5E3BB2210}"/>
  </dataValidation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1FEF0-B188-422F-A2A8-11AD41D6C9FD}">
  <dimension ref="A1:K61"/>
  <sheetViews>
    <sheetView showGridLines="0" zoomScale="160" zoomScaleNormal="160" zoomScalePageLayoutView="120" workbookViewId="0">
      <pane ySplit="1" topLeftCell="A2" activePane="bottomLeft" state="frozen"/>
      <selection activeCell="G14" sqref="G14"/>
      <selection pane="bottomLeft" activeCell="A10" sqref="A10:C10"/>
    </sheetView>
  </sheetViews>
  <sheetFormatPr defaultRowHeight="15" x14ac:dyDescent="0.25"/>
  <cols>
    <col min="1" max="1" width="13.7109375" customWidth="1"/>
    <col min="2" max="2" width="19.140625" customWidth="1"/>
    <col min="3" max="3" width="16.7109375" customWidth="1"/>
    <col min="4" max="4" width="20.140625" bestFit="1" customWidth="1"/>
    <col min="5" max="9" width="9.140625" customWidth="1"/>
  </cols>
  <sheetData>
    <row r="1" spans="1:11" ht="35.25" customHeight="1" x14ac:dyDescent="1">
      <c r="A1" s="76" t="s">
        <v>12</v>
      </c>
      <c r="B1" s="76"/>
      <c r="C1" s="76"/>
      <c r="D1" s="76"/>
      <c r="E1" s="7"/>
      <c r="F1" s="7"/>
      <c r="G1" s="7"/>
      <c r="H1" s="7"/>
      <c r="I1" s="7"/>
      <c r="J1" s="4"/>
    </row>
    <row r="2" spans="1:11" ht="23.25" customHeight="1" x14ac:dyDescent="1">
      <c r="A2" s="77" t="s">
        <v>37</v>
      </c>
      <c r="B2" s="77"/>
      <c r="C2" s="10"/>
      <c r="D2" s="10"/>
      <c r="E2" s="7"/>
      <c r="F2" s="7"/>
      <c r="G2" s="7"/>
      <c r="H2" s="7"/>
      <c r="I2" s="7"/>
      <c r="J2" s="4"/>
    </row>
    <row r="3" spans="1:11" ht="38.1" customHeight="1" x14ac:dyDescent="0.25">
      <c r="A3" s="78" t="s">
        <v>38</v>
      </c>
      <c r="B3" s="78"/>
      <c r="C3" s="78"/>
      <c r="D3" s="78"/>
      <c r="E3" s="8"/>
      <c r="F3" s="8"/>
      <c r="G3" s="8"/>
      <c r="H3" s="8"/>
      <c r="I3" s="8"/>
      <c r="J3" s="5"/>
    </row>
    <row r="4" spans="1:11" ht="38.1" customHeight="1" x14ac:dyDescent="0.25">
      <c r="A4" s="78" t="s">
        <v>36</v>
      </c>
      <c r="B4" s="78"/>
      <c r="C4" s="78"/>
      <c r="D4" s="78"/>
      <c r="E4" s="1"/>
      <c r="F4" s="1"/>
      <c r="G4" s="1"/>
      <c r="H4" s="1"/>
      <c r="I4" s="1"/>
      <c r="J4" s="5"/>
    </row>
    <row r="5" spans="1:11" ht="24.75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5"/>
    </row>
    <row r="6" spans="1:11" ht="21" customHeight="1" x14ac:dyDescent="0.3">
      <c r="A6" s="79"/>
      <c r="B6" s="80"/>
      <c r="C6" s="17" t="s">
        <v>33</v>
      </c>
      <c r="D6" s="18" t="s">
        <v>34</v>
      </c>
      <c r="E6" s="2"/>
      <c r="J6" s="3"/>
      <c r="K6" s="3"/>
    </row>
    <row r="7" spans="1:11" ht="21" customHeight="1" x14ac:dyDescent="0.35">
      <c r="A7" s="81" t="s">
        <v>41</v>
      </c>
      <c r="B7" s="48"/>
      <c r="C7" s="14">
        <v>0.5</v>
      </c>
      <c r="D7" s="11">
        <f>IFERROR((C36/$C$23),0)</f>
        <v>0</v>
      </c>
      <c r="E7" s="2"/>
      <c r="J7" s="3"/>
      <c r="K7" s="3"/>
    </row>
    <row r="8" spans="1:11" ht="21" customHeight="1" x14ac:dyDescent="0.35">
      <c r="A8" s="82" t="s">
        <v>42</v>
      </c>
      <c r="B8" s="38"/>
      <c r="C8" s="15">
        <v>0.3</v>
      </c>
      <c r="D8" s="12">
        <f>IFERROR((C49/$C$23),0)</f>
        <v>0</v>
      </c>
      <c r="E8" s="2"/>
      <c r="J8" s="3"/>
      <c r="K8" s="3"/>
    </row>
    <row r="9" spans="1:11" ht="21" customHeight="1" thickBot="1" x14ac:dyDescent="0.4">
      <c r="A9" s="83" t="s">
        <v>43</v>
      </c>
      <c r="B9" s="84"/>
      <c r="C9" s="16">
        <v>0.2</v>
      </c>
      <c r="D9" s="13">
        <f>IFERROR((C59/$C$23),0)</f>
        <v>0</v>
      </c>
      <c r="E9" s="2"/>
      <c r="J9" s="3"/>
      <c r="K9" s="3"/>
    </row>
    <row r="10" spans="1:11" ht="33" customHeight="1" x14ac:dyDescent="0.3">
      <c r="A10" s="90" t="str">
        <f>IF(D10 &lt;&gt; "","¡Cuidado! Tu presupuesto de gastos está superando tus ingresos. Es hora de trabajar en ello."," ")</f>
        <v xml:space="preserve"> </v>
      </c>
      <c r="B10" s="90"/>
      <c r="C10" s="90"/>
      <c r="D10" s="89" t="str">
        <f>IF(SUM(D7:D9)&lt;=100%,"",SUM(D7:D9))</f>
        <v/>
      </c>
      <c r="E10" s="2"/>
      <c r="J10" s="3"/>
      <c r="K10" s="3"/>
    </row>
    <row r="11" spans="1:11" ht="18.75" customHeight="1" x14ac:dyDescent="0.3">
      <c r="A11" s="85" t="s">
        <v>39</v>
      </c>
      <c r="B11" s="86"/>
      <c r="C11" s="87" t="s">
        <v>40</v>
      </c>
      <c r="D11" s="88"/>
      <c r="E11" s="2"/>
      <c r="J11" s="3"/>
      <c r="K11" s="3"/>
    </row>
    <row r="12" spans="1:11" ht="18.75" customHeight="1" x14ac:dyDescent="0.35">
      <c r="A12" s="72" t="s">
        <v>10</v>
      </c>
      <c r="B12" s="73"/>
      <c r="C12" s="74" t="s">
        <v>35</v>
      </c>
      <c r="D12" s="75"/>
    </row>
    <row r="13" spans="1:11" ht="21" x14ac:dyDescent="0.35">
      <c r="A13" s="57" t="s">
        <v>6</v>
      </c>
      <c r="B13" s="58"/>
      <c r="C13" s="63">
        <f>$C$23</f>
        <v>0</v>
      </c>
      <c r="D13" s="64"/>
    </row>
    <row r="14" spans="1:11" ht="21" x14ac:dyDescent="0.35">
      <c r="A14" s="47" t="s">
        <v>7</v>
      </c>
      <c r="B14" s="48"/>
      <c r="C14" s="19">
        <f>IFERROR((0.5*$C$13),0)</f>
        <v>0</v>
      </c>
      <c r="D14" s="22">
        <f>$C$36</f>
        <v>0</v>
      </c>
    </row>
    <row r="15" spans="1:11" ht="21" x14ac:dyDescent="0.35">
      <c r="A15" s="37" t="s">
        <v>8</v>
      </c>
      <c r="B15" s="38"/>
      <c r="C15" s="20">
        <f>IFERROR((0.3*$C$13),0)</f>
        <v>0</v>
      </c>
      <c r="D15" s="23">
        <f>$C$49</f>
        <v>0</v>
      </c>
    </row>
    <row r="16" spans="1:11" ht="21" x14ac:dyDescent="0.35">
      <c r="A16" s="29" t="s">
        <v>9</v>
      </c>
      <c r="B16" s="30"/>
      <c r="C16" s="21">
        <f>IFERROR((0.2*$C$13),0)</f>
        <v>0</v>
      </c>
      <c r="D16" s="24">
        <f>$C$59</f>
        <v>0</v>
      </c>
    </row>
    <row r="17" spans="1:11" ht="21" x14ac:dyDescent="0.35">
      <c r="A17" s="65" t="s">
        <v>44</v>
      </c>
      <c r="B17" s="66"/>
      <c r="C17" s="67">
        <f>C13-(D14+D15+D16)</f>
        <v>0</v>
      </c>
      <c r="D17" s="68"/>
    </row>
    <row r="18" spans="1:11" ht="18.75" x14ac:dyDescent="0.3">
      <c r="A18" s="69"/>
      <c r="B18" s="69"/>
      <c r="C18" s="3"/>
      <c r="D18" s="3"/>
    </row>
    <row r="19" spans="1:11" ht="21" customHeight="1" x14ac:dyDescent="0.35">
      <c r="A19" s="57" t="s">
        <v>11</v>
      </c>
      <c r="B19" s="58"/>
      <c r="C19" s="70" t="s">
        <v>35</v>
      </c>
      <c r="D19" s="71"/>
      <c r="E19" s="2"/>
      <c r="J19" s="3"/>
      <c r="K19" s="3"/>
    </row>
    <row r="20" spans="1:11" ht="21" customHeight="1" x14ac:dyDescent="0.35">
      <c r="A20" s="55" t="s">
        <v>0</v>
      </c>
      <c r="B20" s="56"/>
      <c r="C20" s="27">
        <v>0</v>
      </c>
      <c r="D20" s="28"/>
      <c r="E20" s="2"/>
      <c r="J20" s="3"/>
    </row>
    <row r="21" spans="1:11" ht="21" customHeight="1" x14ac:dyDescent="0.35">
      <c r="A21" s="55" t="s">
        <v>1</v>
      </c>
      <c r="B21" s="56"/>
      <c r="C21" s="27">
        <v>0</v>
      </c>
      <c r="D21" s="28"/>
      <c r="E21" s="2"/>
      <c r="J21" s="3"/>
    </row>
    <row r="22" spans="1:11" ht="21" customHeight="1" x14ac:dyDescent="0.35">
      <c r="A22" s="55" t="s">
        <v>2</v>
      </c>
      <c r="B22" s="56"/>
      <c r="C22" s="27">
        <v>0</v>
      </c>
      <c r="D22" s="28"/>
      <c r="E22" s="2"/>
      <c r="J22" s="3"/>
    </row>
    <row r="23" spans="1:11" ht="21" customHeight="1" x14ac:dyDescent="0.35">
      <c r="A23" s="57" t="s">
        <v>3</v>
      </c>
      <c r="B23" s="58"/>
      <c r="C23" s="59">
        <f>SUM($C$20:$C$22)</f>
        <v>0</v>
      </c>
      <c r="D23" s="60"/>
      <c r="E23" s="2"/>
      <c r="F23" s="2"/>
      <c r="G23" s="2"/>
      <c r="H23" s="2"/>
      <c r="I23" s="2"/>
      <c r="J23" s="3"/>
      <c r="K23" s="3"/>
    </row>
    <row r="24" spans="1:11" ht="18.75" x14ac:dyDescent="0.3">
      <c r="A24" s="3"/>
      <c r="B24" s="3"/>
      <c r="C24" s="9"/>
      <c r="D24" s="9"/>
      <c r="E24" s="2"/>
      <c r="F24" s="2"/>
      <c r="G24" s="2"/>
      <c r="H24" s="2"/>
      <c r="I24" s="2"/>
      <c r="J24" s="3"/>
      <c r="K24" s="3"/>
    </row>
    <row r="25" spans="1:11" ht="21" customHeight="1" x14ac:dyDescent="0.35">
      <c r="A25" s="47" t="s">
        <v>4</v>
      </c>
      <c r="B25" s="48"/>
      <c r="C25" s="61" t="s">
        <v>35</v>
      </c>
      <c r="D25" s="62"/>
      <c r="E25" s="2"/>
      <c r="J25" s="3"/>
      <c r="K25" s="3"/>
    </row>
    <row r="26" spans="1:11" ht="21" customHeight="1" x14ac:dyDescent="0.35">
      <c r="A26" s="53" t="s">
        <v>13</v>
      </c>
      <c r="B26" s="54"/>
      <c r="C26" s="27">
        <v>0</v>
      </c>
      <c r="D26" s="28"/>
      <c r="E26" s="2"/>
      <c r="J26" s="3"/>
      <c r="K26" s="3"/>
    </row>
    <row r="27" spans="1:11" ht="21" customHeight="1" x14ac:dyDescent="0.35">
      <c r="A27" s="53" t="s">
        <v>14</v>
      </c>
      <c r="B27" s="54"/>
      <c r="C27" s="27">
        <v>0</v>
      </c>
      <c r="D27" s="28"/>
      <c r="E27" s="2"/>
      <c r="J27" s="3"/>
      <c r="K27" s="3"/>
    </row>
    <row r="28" spans="1:11" ht="21" customHeight="1" x14ac:dyDescent="0.35">
      <c r="A28" s="53" t="s">
        <v>15</v>
      </c>
      <c r="B28" s="54"/>
      <c r="C28" s="27">
        <v>0</v>
      </c>
      <c r="D28" s="28"/>
      <c r="E28" s="2"/>
      <c r="J28" s="3"/>
      <c r="K28" s="3"/>
    </row>
    <row r="29" spans="1:11" ht="21" customHeight="1" x14ac:dyDescent="0.35">
      <c r="A29" s="53" t="s">
        <v>16</v>
      </c>
      <c r="B29" s="54"/>
      <c r="C29" s="27">
        <v>0</v>
      </c>
      <c r="D29" s="28"/>
      <c r="E29" s="2"/>
      <c r="J29" s="3"/>
      <c r="K29" s="3"/>
    </row>
    <row r="30" spans="1:11" ht="21" customHeight="1" x14ac:dyDescent="0.35">
      <c r="A30" s="53" t="s">
        <v>17</v>
      </c>
      <c r="B30" s="54"/>
      <c r="C30" s="27">
        <v>0</v>
      </c>
      <c r="D30" s="28"/>
      <c r="E30" s="2"/>
      <c r="J30" s="3"/>
      <c r="K30" s="3"/>
    </row>
    <row r="31" spans="1:11" ht="21" customHeight="1" x14ac:dyDescent="0.35">
      <c r="A31" s="53" t="s">
        <v>18</v>
      </c>
      <c r="B31" s="54"/>
      <c r="C31" s="27">
        <v>0</v>
      </c>
      <c r="D31" s="28"/>
      <c r="E31" s="2"/>
      <c r="K31" s="3"/>
    </row>
    <row r="32" spans="1:11" ht="21" x14ac:dyDescent="0.35">
      <c r="A32" s="53" t="s">
        <v>19</v>
      </c>
      <c r="B32" s="54"/>
      <c r="C32" s="27">
        <v>0</v>
      </c>
      <c r="D32" s="28"/>
      <c r="E32" s="2"/>
      <c r="F32" s="2"/>
      <c r="G32" s="2"/>
      <c r="H32" s="2"/>
      <c r="I32" s="2"/>
      <c r="J32" s="3"/>
      <c r="K32" s="3"/>
    </row>
    <row r="33" spans="1:11" ht="21" customHeight="1" x14ac:dyDescent="0.35">
      <c r="A33" s="45"/>
      <c r="B33" s="46"/>
      <c r="C33" s="27">
        <v>0</v>
      </c>
      <c r="D33" s="28"/>
      <c r="E33" s="2"/>
      <c r="J33" s="3"/>
      <c r="K33" s="3"/>
    </row>
    <row r="34" spans="1:11" ht="21" customHeight="1" x14ac:dyDescent="0.35">
      <c r="A34" s="45"/>
      <c r="B34" s="46"/>
      <c r="C34" s="27">
        <v>0</v>
      </c>
      <c r="D34" s="28"/>
      <c r="E34" s="2"/>
      <c r="J34" s="3"/>
      <c r="K34" s="3"/>
    </row>
    <row r="35" spans="1:11" ht="21" customHeight="1" x14ac:dyDescent="0.35">
      <c r="A35" s="45"/>
      <c r="B35" s="46"/>
      <c r="C35" s="27">
        <v>0</v>
      </c>
      <c r="D35" s="28"/>
      <c r="E35" s="2"/>
      <c r="J35" s="3"/>
      <c r="K35" s="3"/>
    </row>
    <row r="36" spans="1:11" ht="21" customHeight="1" x14ac:dyDescent="0.35">
      <c r="A36" s="47" t="s">
        <v>3</v>
      </c>
      <c r="B36" s="48"/>
      <c r="C36" s="49">
        <f>SUM($C$26:$C$35)</f>
        <v>0</v>
      </c>
      <c r="D36" s="50"/>
      <c r="E36" s="2"/>
      <c r="J36" s="3"/>
      <c r="K36" s="3"/>
    </row>
    <row r="37" spans="1:11" ht="21" customHeight="1" x14ac:dyDescent="0.3">
      <c r="A37" s="3"/>
      <c r="B37" s="3"/>
      <c r="C37" s="9"/>
      <c r="D37" s="9"/>
      <c r="E37" s="2"/>
      <c r="J37" s="3"/>
      <c r="K37" s="3"/>
    </row>
    <row r="38" spans="1:11" ht="21" customHeight="1" x14ac:dyDescent="0.35">
      <c r="A38" s="37" t="s">
        <v>5</v>
      </c>
      <c r="B38" s="38"/>
      <c r="C38" s="51" t="s">
        <v>35</v>
      </c>
      <c r="D38" s="52"/>
      <c r="E38" s="2"/>
      <c r="F38" s="2"/>
      <c r="G38" s="2"/>
      <c r="H38" s="6"/>
      <c r="I38" s="6"/>
      <c r="J38" s="3"/>
      <c r="K38" s="3"/>
    </row>
    <row r="39" spans="1:11" ht="21" customHeight="1" x14ac:dyDescent="0.35">
      <c r="A39" s="43" t="s">
        <v>20</v>
      </c>
      <c r="B39" s="44"/>
      <c r="C39" s="27">
        <v>0</v>
      </c>
      <c r="D39" s="28"/>
      <c r="E39" s="2"/>
      <c r="F39" s="6"/>
      <c r="G39" s="2"/>
      <c r="H39" s="2"/>
      <c r="I39" s="2"/>
      <c r="J39" s="3"/>
      <c r="K39" s="3"/>
    </row>
    <row r="40" spans="1:11" ht="21" customHeight="1" x14ac:dyDescent="0.35">
      <c r="A40" s="43" t="s">
        <v>21</v>
      </c>
      <c r="B40" s="44"/>
      <c r="C40" s="27">
        <v>0</v>
      </c>
      <c r="D40" s="28"/>
      <c r="E40" s="2"/>
      <c r="F40" s="2"/>
      <c r="H40" s="2"/>
      <c r="I40" s="2"/>
      <c r="J40" s="3"/>
      <c r="K40" s="3"/>
    </row>
    <row r="41" spans="1:11" ht="21" customHeight="1" x14ac:dyDescent="0.35">
      <c r="A41" s="43" t="s">
        <v>22</v>
      </c>
      <c r="B41" s="44"/>
      <c r="C41" s="27">
        <v>0</v>
      </c>
      <c r="D41" s="28"/>
      <c r="E41" s="2"/>
      <c r="F41" s="2"/>
      <c r="H41" s="2"/>
      <c r="I41" s="2"/>
      <c r="J41" s="3"/>
      <c r="K41" s="3"/>
    </row>
    <row r="42" spans="1:11" ht="21" customHeight="1" x14ac:dyDescent="0.35">
      <c r="A42" s="43" t="s">
        <v>23</v>
      </c>
      <c r="B42" s="44"/>
      <c r="C42" s="27">
        <v>0</v>
      </c>
      <c r="D42" s="28"/>
      <c r="E42" s="3"/>
      <c r="F42" s="3"/>
      <c r="G42" s="3"/>
      <c r="H42" s="3"/>
      <c r="I42" s="3"/>
      <c r="J42" s="3"/>
      <c r="K42" s="3"/>
    </row>
    <row r="43" spans="1:11" ht="21" customHeight="1" x14ac:dyDescent="0.35">
      <c r="A43" s="43" t="s">
        <v>24</v>
      </c>
      <c r="B43" s="44"/>
      <c r="C43" s="27">
        <v>0</v>
      </c>
      <c r="D43" s="28"/>
      <c r="E43" s="3"/>
      <c r="F43" s="3"/>
      <c r="G43" s="3"/>
      <c r="H43" s="3"/>
      <c r="I43" s="3"/>
      <c r="J43" s="3"/>
      <c r="K43" s="3"/>
    </row>
    <row r="44" spans="1:11" ht="21" customHeight="1" x14ac:dyDescent="0.35">
      <c r="A44" s="43" t="s">
        <v>25</v>
      </c>
      <c r="B44" s="44"/>
      <c r="C44" s="27">
        <v>0</v>
      </c>
      <c r="D44" s="28"/>
      <c r="E44" s="3"/>
      <c r="F44" s="3"/>
      <c r="G44" s="3"/>
      <c r="H44" s="3"/>
      <c r="I44" s="3"/>
      <c r="J44" s="3"/>
      <c r="K44" s="3"/>
    </row>
    <row r="45" spans="1:11" ht="21" customHeight="1" x14ac:dyDescent="0.35">
      <c r="A45" s="43" t="s">
        <v>26</v>
      </c>
      <c r="B45" s="44"/>
      <c r="C45" s="27">
        <v>0</v>
      </c>
      <c r="D45" s="28"/>
      <c r="E45" s="3"/>
      <c r="F45" s="3"/>
      <c r="G45" s="3"/>
      <c r="H45" s="3"/>
      <c r="I45" s="3"/>
      <c r="J45" s="3"/>
      <c r="K45" s="3"/>
    </row>
    <row r="46" spans="1:11" ht="21" x14ac:dyDescent="0.35">
      <c r="A46" s="35"/>
      <c r="B46" s="36"/>
      <c r="C46" s="27">
        <v>0</v>
      </c>
      <c r="D46" s="28"/>
      <c r="E46" s="3"/>
      <c r="F46" s="3"/>
      <c r="G46" s="3"/>
      <c r="H46" s="3"/>
      <c r="I46" s="3"/>
      <c r="J46" s="3"/>
      <c r="K46" s="3"/>
    </row>
    <row r="47" spans="1:11" ht="21" x14ac:dyDescent="0.35">
      <c r="A47" s="35"/>
      <c r="B47" s="36"/>
      <c r="C47" s="27">
        <v>0</v>
      </c>
      <c r="D47" s="28"/>
      <c r="E47" s="3"/>
      <c r="F47" s="3"/>
      <c r="G47" s="3"/>
      <c r="H47" s="3"/>
      <c r="I47" s="3"/>
      <c r="J47" s="3"/>
      <c r="K47" s="3"/>
    </row>
    <row r="48" spans="1:11" ht="21" x14ac:dyDescent="0.35">
      <c r="A48" s="35"/>
      <c r="B48" s="36"/>
      <c r="C48" s="27">
        <v>0</v>
      </c>
      <c r="D48" s="28"/>
      <c r="E48" s="3"/>
      <c r="F48" s="3"/>
      <c r="G48" s="3"/>
      <c r="H48" s="3"/>
      <c r="I48" s="3"/>
      <c r="J48" s="3"/>
      <c r="K48" s="3"/>
    </row>
    <row r="49" spans="1:11" ht="21" x14ac:dyDescent="0.35">
      <c r="A49" s="37" t="s">
        <v>3</v>
      </c>
      <c r="B49" s="38"/>
      <c r="C49" s="39">
        <f>SUM($C$39:$C$48)</f>
        <v>0</v>
      </c>
      <c r="D49" s="40"/>
      <c r="E49" s="3"/>
      <c r="F49" s="3"/>
      <c r="G49" s="3"/>
      <c r="H49" s="3"/>
      <c r="I49" s="3"/>
      <c r="J49" s="3"/>
      <c r="K49" s="3"/>
    </row>
    <row r="50" spans="1:11" ht="18.75" x14ac:dyDescent="0.3">
      <c r="A50" s="3"/>
      <c r="B50" s="3"/>
      <c r="C50" s="9"/>
      <c r="D50" s="9"/>
      <c r="E50" s="3"/>
      <c r="F50" s="3"/>
      <c r="G50" s="3"/>
      <c r="H50" s="3"/>
      <c r="I50" s="3"/>
      <c r="J50" s="3"/>
      <c r="K50" s="3"/>
    </row>
    <row r="51" spans="1:11" ht="21" x14ac:dyDescent="0.35">
      <c r="A51" s="29" t="s">
        <v>45</v>
      </c>
      <c r="B51" s="30"/>
      <c r="C51" s="41" t="s">
        <v>35</v>
      </c>
      <c r="D51" s="42"/>
      <c r="E51" s="3"/>
      <c r="F51" s="3"/>
      <c r="G51" s="3"/>
      <c r="H51" s="3"/>
      <c r="I51" s="3"/>
      <c r="J51" s="3"/>
      <c r="K51" s="3"/>
    </row>
    <row r="52" spans="1:11" ht="21" x14ac:dyDescent="0.35">
      <c r="A52" s="33" t="s">
        <v>29</v>
      </c>
      <c r="B52" s="34"/>
      <c r="C52" s="27">
        <v>0</v>
      </c>
      <c r="D52" s="28"/>
    </row>
    <row r="53" spans="1:11" ht="21" x14ac:dyDescent="0.35">
      <c r="A53" s="33" t="s">
        <v>27</v>
      </c>
      <c r="B53" s="34"/>
      <c r="C53" s="27">
        <v>0</v>
      </c>
      <c r="D53" s="28"/>
      <c r="E53" s="3"/>
      <c r="F53" s="3"/>
      <c r="G53" s="3"/>
      <c r="H53" s="3"/>
      <c r="I53" s="3"/>
      <c r="J53" s="3"/>
      <c r="K53" s="3"/>
    </row>
    <row r="54" spans="1:11" ht="21" x14ac:dyDescent="0.35">
      <c r="A54" s="33" t="s">
        <v>28</v>
      </c>
      <c r="B54" s="34"/>
      <c r="C54" s="27">
        <v>0</v>
      </c>
      <c r="D54" s="28"/>
    </row>
    <row r="55" spans="1:11" ht="21" x14ac:dyDescent="0.35">
      <c r="A55" s="33" t="s">
        <v>30</v>
      </c>
      <c r="B55" s="34"/>
      <c r="C55" s="27">
        <v>0</v>
      </c>
      <c r="D55" s="28"/>
    </row>
    <row r="56" spans="1:11" ht="21" x14ac:dyDescent="0.35">
      <c r="A56" s="33" t="s">
        <v>31</v>
      </c>
      <c r="B56" s="34"/>
      <c r="C56" s="27">
        <v>0</v>
      </c>
      <c r="D56" s="28"/>
    </row>
    <row r="57" spans="1:11" ht="21" x14ac:dyDescent="0.35">
      <c r="A57" s="33" t="s">
        <v>32</v>
      </c>
      <c r="B57" s="34"/>
      <c r="C57" s="27">
        <v>0</v>
      </c>
      <c r="D57" s="28"/>
    </row>
    <row r="58" spans="1:11" ht="21" x14ac:dyDescent="0.35">
      <c r="A58" s="25"/>
      <c r="B58" s="26"/>
      <c r="C58" s="27">
        <v>0</v>
      </c>
      <c r="D58" s="28"/>
    </row>
    <row r="59" spans="1:11" ht="21" x14ac:dyDescent="0.35">
      <c r="A59" s="29" t="s">
        <v>3</v>
      </c>
      <c r="B59" s="30"/>
      <c r="C59" s="31">
        <f>SUM($C$52:$C$58)</f>
        <v>0</v>
      </c>
      <c r="D59" s="32"/>
    </row>
    <row r="60" spans="1:11" ht="18.75" x14ac:dyDescent="0.3">
      <c r="A60" s="3"/>
      <c r="B60" s="3"/>
      <c r="C60" s="9"/>
      <c r="D60" s="9"/>
    </row>
    <row r="61" spans="1:11" ht="18.75" x14ac:dyDescent="0.3">
      <c r="A61" s="3"/>
      <c r="B61" s="3"/>
      <c r="C61" s="3"/>
      <c r="D61" s="3"/>
    </row>
  </sheetData>
  <sheetProtection algorithmName="SHA-512" hashValue="VLsmU6dbEJNZOGN1DRtXAWdNZe+KShUiwWtau8myXYEofuGXP69Gs6FtBxxUbhUGq1hIb9CSFdek0dM/34zRZQ==" saltValue="29dZboU0mB4a7MXXx6BHYg==" spinCount="100000" sheet="1" objects="1" scenarios="1"/>
  <mergeCells count="97">
    <mergeCell ref="A12:B12"/>
    <mergeCell ref="C12:D12"/>
    <mergeCell ref="A1:D1"/>
    <mergeCell ref="A2:B2"/>
    <mergeCell ref="A3:D3"/>
    <mergeCell ref="A4:D4"/>
    <mergeCell ref="A6:B6"/>
    <mergeCell ref="A7:B7"/>
    <mergeCell ref="A8:B8"/>
    <mergeCell ref="A9:B9"/>
    <mergeCell ref="A10:C10"/>
    <mergeCell ref="A11:B11"/>
    <mergeCell ref="C11:D11"/>
    <mergeCell ref="A21:B21"/>
    <mergeCell ref="C21:D21"/>
    <mergeCell ref="A13:B13"/>
    <mergeCell ref="C13:D13"/>
    <mergeCell ref="A14:B14"/>
    <mergeCell ref="A15:B15"/>
    <mergeCell ref="A16:B16"/>
    <mergeCell ref="A17:B17"/>
    <mergeCell ref="C17:D17"/>
    <mergeCell ref="A18:B18"/>
    <mergeCell ref="A19:B19"/>
    <mergeCell ref="C19:D19"/>
    <mergeCell ref="A20:B20"/>
    <mergeCell ref="C20:D20"/>
    <mergeCell ref="A22:B22"/>
    <mergeCell ref="C22:D22"/>
    <mergeCell ref="A23:B23"/>
    <mergeCell ref="C23:D23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1:B51"/>
    <mergeCell ref="C51:D51"/>
    <mergeCell ref="A52:B52"/>
    <mergeCell ref="C52:D52"/>
    <mergeCell ref="A53:B53"/>
    <mergeCell ref="C53:D53"/>
    <mergeCell ref="A54:B54"/>
    <mergeCell ref="C54:D54"/>
    <mergeCell ref="A58:B58"/>
    <mergeCell ref="C58:D58"/>
    <mergeCell ref="A59:B59"/>
    <mergeCell ref="C59:D59"/>
    <mergeCell ref="A55:B55"/>
    <mergeCell ref="C55:D55"/>
    <mergeCell ref="A56:B56"/>
    <mergeCell ref="C56:D56"/>
    <mergeCell ref="A57:B57"/>
    <mergeCell ref="C57:D57"/>
  </mergeCells>
  <conditionalFormatting sqref="C13 C14:D16">
    <cfRule type="cellIs" dxfId="32" priority="1" operator="greaterThan">
      <formula>0</formula>
    </cfRule>
  </conditionalFormatting>
  <conditionalFormatting sqref="C17">
    <cfRule type="cellIs" dxfId="31" priority="7" stopIfTrue="1" operator="lessThan">
      <formula>0</formula>
    </cfRule>
    <cfRule type="cellIs" dxfId="30" priority="8" stopIfTrue="1" operator="greaterThan">
      <formula>0.01</formula>
    </cfRule>
  </conditionalFormatting>
  <conditionalFormatting sqref="C20:D23 C26:D36 C39:D49 C52:D59">
    <cfRule type="cellIs" dxfId="29" priority="6" stopIfTrue="1" operator="greaterThan">
      <formula>0</formula>
    </cfRule>
  </conditionalFormatting>
  <conditionalFormatting sqref="D7">
    <cfRule type="cellIs" dxfId="28" priority="4" operator="equal">
      <formula>0.5</formula>
    </cfRule>
    <cfRule type="cellIs" dxfId="27" priority="5" operator="greaterThan">
      <formula>0.5</formula>
    </cfRule>
  </conditionalFormatting>
  <conditionalFormatting sqref="D7:D9">
    <cfRule type="cellIs" dxfId="26" priority="11" operator="greaterThan">
      <formula>0</formula>
    </cfRule>
  </conditionalFormatting>
  <conditionalFormatting sqref="D8">
    <cfRule type="cellIs" dxfId="25" priority="3" operator="equal">
      <formula>0.3</formula>
    </cfRule>
    <cfRule type="cellIs" dxfId="24" priority="10" stopIfTrue="1" operator="greaterThan">
      <formula>0.3</formula>
    </cfRule>
  </conditionalFormatting>
  <conditionalFormatting sqref="D9">
    <cfRule type="cellIs" dxfId="23" priority="2" operator="equal">
      <formula>0.2</formula>
    </cfRule>
    <cfRule type="cellIs" dxfId="22" priority="9" stopIfTrue="1" operator="greaterThan">
      <formula>0.2</formula>
    </cfRule>
  </conditionalFormatting>
  <dataValidations count="27">
    <dataValidation allowBlank="1" showInputMessage="1" showErrorMessage="1" prompt="Efectivo extra (Ej. Mesada, domingo, manutencion, $ regalo)" sqref="A22:B22" xr:uid="{855074EE-7DBB-4A56-93F0-CCDCFCE24956}"/>
    <dataValidation allowBlank="1" showInputMessage="1" showErrorMessage="1" prompt="Ingresos de trabajos independientes" sqref="A21:B21" xr:uid="{8140631D-B950-4F64-B94E-194DA5C5BF2B}"/>
    <dataValidation allowBlank="1" showInputMessage="1" showErrorMessage="1" prompt="Tu salario despues de impuestos" sqref="A20:B20" xr:uid="{CBCC304F-2854-4FA9-AE4B-8888C45AF448}"/>
    <dataValidation allowBlank="1" showInputMessage="1" showErrorMessage="1" prompt="Renta o hipoteca, impuestos sobre la propiedad y seguro de hogar." sqref="A26:B26" xr:uid="{59C4CF43-05E8-432B-814A-C213A8DE0B6D}"/>
    <dataValidation allowBlank="1" showInputMessage="1" showErrorMessage="1" prompt="Electricidad, agua, drenaje, gas/calefacción, basura, internet y plan de teléfono." sqref="A27:B27" xr:uid="{B86A0CD9-60FC-4312-868E-FF30411D5FBC}"/>
    <dataValidation allowBlank="1" showInputMessage="1" showErrorMessage="1" prompt="Comida, suministros para el hogar y ropa básica o uniformes de trabajo." sqref="A28:B28" xr:uid="{B5BE2B95-315A-45C5-8C97-08C35B969088}"/>
    <dataValidation allowBlank="1" showInputMessage="1" showErrorMessage="1" prompt="Pago del auto, seguro de auto, gasolina, mantenimiento y tarifas de transporte público." sqref="A29:B29" xr:uid="{C58E265A-B9FC-4CC4-8CC4-1BA57D6DBE10}"/>
    <dataValidation allowBlank="1" showInputMessage="1" showErrorMessage="1" prompt="Salud, auto, hogar." sqref="A30:B30" xr:uid="{E99E2A7A-813D-4986-881A-2066D4B7EB6C}"/>
    <dataValidation allowBlank="1" showInputMessage="1" showErrorMessage="1" prompt="Guardería, cuidado de mascotas y colegiaturas o cuotas escolares." sqref="A31:B31" xr:uid="{9643FB77-3EA2-48B5-99B1-93B10C4C03EE}"/>
    <dataValidation allowBlank="1" showInputMessage="1" showErrorMessage="1" prompt="Los pagos mínimos obligatorios de tus tarjetas o préstamos. (Para EVITAR multa)." sqref="A32:B32" xr:uid="{EFD4A408-68D8-4D52-872C-90A15130A1F3}"/>
    <dataValidation allowBlank="1" showInputMessage="1" showErrorMessage="1" prompt="Salidas a comer, cafés, snacks, antojos, propinas." sqref="A39:B39" xr:uid="{4AB4B334-59BC-46CA-A6D5-6BB1957E96FD}"/>
    <dataValidation allowBlank="1" showInputMessage="1" showErrorMessage="1" prompt="Boletos para conciertos, cine, eventos, videojuegos y salidas recreativas." sqref="A40:B40" xr:uid="{5A738DDE-0A30-4897-9B92-FB3503D7A877}"/>
    <dataValidation allowBlank="1" showInputMessage="1" showErrorMessage="1" prompt="Netflix, Spotify, Disney+, etc." sqref="A41:B41" xr:uid="{523432B9-3CE1-4843-96D8-105CE82B1042}"/>
    <dataValidation allowBlank="1" showInputMessage="1" showErrorMessage="1" prompt="Ropa no esencial, electrónica, belleza, cuidado personal y hobbies." sqref="A42:B42" xr:uid="{FC49AB9B-9B77-4184-BD4A-CB8DDA1EB09D}"/>
    <dataValidation allowBlank="1" showInputMessage="1" showErrorMessage="1" prompt="Membresía del gimnasio y clases de fitness." sqref="A43:B43" xr:uid="{F94CA49E-0A37-427F-A5B7-198630FB40D7}"/>
    <dataValidation allowBlank="1" showInputMessage="1" showErrorMessage="1" prompt="Vacaciones, escapadas y regalos para amigos o familiares." sqref="A44:B44" xr:uid="{C1226B6C-5E25-442A-BB32-3271D88F9598}"/>
    <dataValidation allowBlank="1" showInputMessage="1" showErrorMessage="1" prompt="Decoración, actualizaciones de muebles, decoraciones de temporada o de lujo." sqref="A45:B45" xr:uid="{0845E492-D517-42F6-80BD-676AA542B98D}"/>
    <dataValidation allowBlank="1" showInputMessage="1" showErrorMessage="1" prompt="Donaciones y caridad." sqref="A57:B57" xr:uid="{92ABCBCD-9F79-46B3-A001-CD86B56716FE}"/>
    <dataValidation allowBlank="1" showInputMessage="1" showErrorMessage="1" prompt="Ahorro para bodas, aniversarios o viajes de graduación." sqref="A56:B56" xr:uid="{E56181FA-A247-4285-9C6C-25B322DD62B1}"/>
    <dataValidation allowBlank="1" showInputMessage="1" showErrorMessage="1" prompt="Ahorro para el enganche de una casa, ahorro para educación o fondos para compras mayores (ej. auto, moto, etc)." sqref="A55:B55" xr:uid="{2A0E8B1A-B4D9-40E1-B99C-91130BBD117E}"/>
    <dataValidation allowBlank="1" showInputMessage="1" showErrorMessage="1" prompt="Contribuciones para la jubilación y cuentas de inversión personal." sqref="A54:B54" xr:uid="{C5316D34-BFF6-4E2E-A741-C0AE6B6E86F2}"/>
    <dataValidation allowBlank="1" showInputMessage="1" showErrorMessage="1" prompt="Fondo de emergencia y cuenta de ahorros para salud." sqref="A53:B53" xr:uid="{D2B4FD3C-5D16-40E8-876F-9634C27041A9}"/>
    <dataValidation allowBlank="1" showInputMessage="1" showErrorMessage="1" prompt="Pagos para eliminar deuda de crédito y préstamos " sqref="A52:B52" xr:uid="{D6E8C3BC-CB73-4332-806C-2361178401C2}"/>
    <dataValidation allowBlank="1" showInputMessage="1" showErrorMessage="1" prompt="Agrega alguna otro tipo de ahorro que tengas." sqref="A58:B58" xr:uid="{3F346EED-4F89-4DFE-9611-A97940F724A3}"/>
    <dataValidation allowBlank="1" showInputMessage="1" showErrorMessage="1" prompt="Agrega alguna otro gasto de deseo que tengas." sqref="A46:B48" xr:uid="{517AD780-E0C1-4C62-86EA-E4853ECDEACA}"/>
    <dataValidation allowBlank="1" showInputMessage="1" showErrorMessage="1" prompt="Agrega alguna otra necesidad que tengas." sqref="A33:B35" xr:uid="{83404FC0-FCD1-409D-958E-227B529E79E7}"/>
    <dataValidation type="decimal" allowBlank="1" showInputMessage="1" showErrorMessage="1" sqref="C58 C33:C35 C46:C48 C52:D57 C39:D45 C26:D32 C20:D22" xr:uid="{8AD1C35B-EA98-4941-885B-ABC62D65EC3D}">
      <formula1>0</formula1>
      <formula2>999999999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92362-29C9-4D94-ABBB-C347214ED2B8}">
  <dimension ref="A1:K61"/>
  <sheetViews>
    <sheetView showGridLines="0" zoomScale="160" zoomScaleNormal="160" zoomScalePageLayoutView="120" workbookViewId="0">
      <pane ySplit="1" topLeftCell="A2" activePane="bottomLeft" state="frozen"/>
      <selection activeCell="G14" sqref="G14"/>
      <selection pane="bottomLeft" activeCell="A10" sqref="A10:C10"/>
    </sheetView>
  </sheetViews>
  <sheetFormatPr defaultRowHeight="15" x14ac:dyDescent="0.25"/>
  <cols>
    <col min="1" max="1" width="13.7109375" customWidth="1"/>
    <col min="2" max="2" width="19.140625" customWidth="1"/>
    <col min="3" max="3" width="16.7109375" customWidth="1"/>
    <col min="4" max="4" width="20.140625" bestFit="1" customWidth="1"/>
    <col min="5" max="9" width="9.140625" customWidth="1"/>
  </cols>
  <sheetData>
    <row r="1" spans="1:11" ht="35.25" customHeight="1" x14ac:dyDescent="1">
      <c r="A1" s="76" t="s">
        <v>12</v>
      </c>
      <c r="B1" s="76"/>
      <c r="C1" s="76"/>
      <c r="D1" s="76"/>
      <c r="E1" s="7"/>
      <c r="F1" s="7"/>
      <c r="G1" s="7"/>
      <c r="H1" s="7"/>
      <c r="I1" s="7"/>
      <c r="J1" s="4"/>
    </row>
    <row r="2" spans="1:11" ht="23.25" customHeight="1" x14ac:dyDescent="1">
      <c r="A2" s="77" t="s">
        <v>37</v>
      </c>
      <c r="B2" s="77"/>
      <c r="C2" s="10"/>
      <c r="D2" s="10"/>
      <c r="E2" s="7"/>
      <c r="F2" s="7"/>
      <c r="G2" s="7"/>
      <c r="H2" s="7"/>
      <c r="I2" s="7"/>
      <c r="J2" s="4"/>
    </row>
    <row r="3" spans="1:11" ht="38.1" customHeight="1" x14ac:dyDescent="0.25">
      <c r="A3" s="78" t="s">
        <v>38</v>
      </c>
      <c r="B3" s="78"/>
      <c r="C3" s="78"/>
      <c r="D3" s="78"/>
      <c r="E3" s="8"/>
      <c r="F3" s="8"/>
      <c r="G3" s="8"/>
      <c r="H3" s="8"/>
      <c r="I3" s="8"/>
      <c r="J3" s="5"/>
    </row>
    <row r="4" spans="1:11" ht="38.1" customHeight="1" x14ac:dyDescent="0.25">
      <c r="A4" s="78" t="s">
        <v>36</v>
      </c>
      <c r="B4" s="78"/>
      <c r="C4" s="78"/>
      <c r="D4" s="78"/>
      <c r="E4" s="1"/>
      <c r="F4" s="1"/>
      <c r="G4" s="1"/>
      <c r="H4" s="1"/>
      <c r="I4" s="1"/>
      <c r="J4" s="5"/>
    </row>
    <row r="5" spans="1:11" ht="24.75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5"/>
    </row>
    <row r="6" spans="1:11" ht="21" customHeight="1" x14ac:dyDescent="0.3">
      <c r="A6" s="79"/>
      <c r="B6" s="80"/>
      <c r="C6" s="17" t="s">
        <v>33</v>
      </c>
      <c r="D6" s="18" t="s">
        <v>34</v>
      </c>
      <c r="E6" s="2"/>
      <c r="J6" s="3"/>
      <c r="K6" s="3"/>
    </row>
    <row r="7" spans="1:11" ht="21" customHeight="1" x14ac:dyDescent="0.35">
      <c r="A7" s="81" t="s">
        <v>41</v>
      </c>
      <c r="B7" s="48"/>
      <c r="C7" s="14">
        <v>0.5</v>
      </c>
      <c r="D7" s="11">
        <f>IFERROR((C36/$C$23),0)</f>
        <v>0</v>
      </c>
      <c r="E7" s="2"/>
      <c r="J7" s="3"/>
      <c r="K7" s="3"/>
    </row>
    <row r="8" spans="1:11" ht="21" customHeight="1" x14ac:dyDescent="0.35">
      <c r="A8" s="82" t="s">
        <v>42</v>
      </c>
      <c r="B8" s="38"/>
      <c r="C8" s="15">
        <v>0.3</v>
      </c>
      <c r="D8" s="12">
        <f>IFERROR((C49/$C$23),0)</f>
        <v>0</v>
      </c>
      <c r="E8" s="2"/>
      <c r="J8" s="3"/>
      <c r="K8" s="3"/>
    </row>
    <row r="9" spans="1:11" ht="21" customHeight="1" thickBot="1" x14ac:dyDescent="0.4">
      <c r="A9" s="83" t="s">
        <v>43</v>
      </c>
      <c r="B9" s="84"/>
      <c r="C9" s="16">
        <v>0.2</v>
      </c>
      <c r="D9" s="13">
        <f>IFERROR((C59/$C$23),0)</f>
        <v>0</v>
      </c>
      <c r="E9" s="2"/>
      <c r="J9" s="3"/>
      <c r="K9" s="3"/>
    </row>
    <row r="10" spans="1:11" ht="33" customHeight="1" x14ac:dyDescent="0.3">
      <c r="A10" s="90" t="str">
        <f>IF(D10 &lt;&gt; "","¡Cuidado! Tu presupuesto de gastos está superando tus ingresos. Es hora de trabajar en ello."," ")</f>
        <v xml:space="preserve"> </v>
      </c>
      <c r="B10" s="90"/>
      <c r="C10" s="90"/>
      <c r="D10" s="89" t="str">
        <f>IF(SUM(D7:D9)&lt;=100%,"",SUM(D7:D9))</f>
        <v/>
      </c>
      <c r="E10" s="2"/>
      <c r="J10" s="3"/>
      <c r="K10" s="3"/>
    </row>
    <row r="11" spans="1:11" ht="18.75" customHeight="1" x14ac:dyDescent="0.3">
      <c r="A11" s="85" t="s">
        <v>39</v>
      </c>
      <c r="B11" s="86"/>
      <c r="C11" s="87" t="s">
        <v>40</v>
      </c>
      <c r="D11" s="88"/>
      <c r="E11" s="2"/>
      <c r="J11" s="3"/>
      <c r="K11" s="3"/>
    </row>
    <row r="12" spans="1:11" ht="18.75" customHeight="1" x14ac:dyDescent="0.35">
      <c r="A12" s="72" t="s">
        <v>10</v>
      </c>
      <c r="B12" s="73"/>
      <c r="C12" s="74" t="s">
        <v>35</v>
      </c>
      <c r="D12" s="75"/>
    </row>
    <row r="13" spans="1:11" ht="21" x14ac:dyDescent="0.35">
      <c r="A13" s="57" t="s">
        <v>6</v>
      </c>
      <c r="B13" s="58"/>
      <c r="C13" s="63">
        <f>$C$23</f>
        <v>0</v>
      </c>
      <c r="D13" s="64"/>
    </row>
    <row r="14" spans="1:11" ht="21" x14ac:dyDescent="0.35">
      <c r="A14" s="47" t="s">
        <v>7</v>
      </c>
      <c r="B14" s="48"/>
      <c r="C14" s="19">
        <f>IFERROR((0.5*$C$13),0)</f>
        <v>0</v>
      </c>
      <c r="D14" s="22">
        <f>$C$36</f>
        <v>0</v>
      </c>
    </row>
    <row r="15" spans="1:11" ht="21" x14ac:dyDescent="0.35">
      <c r="A15" s="37" t="s">
        <v>8</v>
      </c>
      <c r="B15" s="38"/>
      <c r="C15" s="20">
        <f>IFERROR((0.3*$C$13),0)</f>
        <v>0</v>
      </c>
      <c r="D15" s="23">
        <f>$C$49</f>
        <v>0</v>
      </c>
    </row>
    <row r="16" spans="1:11" ht="21" x14ac:dyDescent="0.35">
      <c r="A16" s="29" t="s">
        <v>9</v>
      </c>
      <c r="B16" s="30"/>
      <c r="C16" s="21">
        <f>IFERROR((0.2*$C$13),0)</f>
        <v>0</v>
      </c>
      <c r="D16" s="24">
        <f>$C$59</f>
        <v>0</v>
      </c>
    </row>
    <row r="17" spans="1:11" ht="21" x14ac:dyDescent="0.35">
      <c r="A17" s="65" t="s">
        <v>44</v>
      </c>
      <c r="B17" s="66"/>
      <c r="C17" s="67">
        <f>C13-(D14+D15+D16)</f>
        <v>0</v>
      </c>
      <c r="D17" s="68"/>
    </row>
    <row r="18" spans="1:11" ht="18.75" x14ac:dyDescent="0.3">
      <c r="A18" s="69"/>
      <c r="B18" s="69"/>
      <c r="C18" s="3"/>
      <c r="D18" s="3"/>
    </row>
    <row r="19" spans="1:11" ht="21" customHeight="1" x14ac:dyDescent="0.35">
      <c r="A19" s="57" t="s">
        <v>11</v>
      </c>
      <c r="B19" s="58"/>
      <c r="C19" s="70" t="s">
        <v>35</v>
      </c>
      <c r="D19" s="71"/>
      <c r="E19" s="2"/>
      <c r="J19" s="3"/>
      <c r="K19" s="3"/>
    </row>
    <row r="20" spans="1:11" ht="21" customHeight="1" x14ac:dyDescent="0.35">
      <c r="A20" s="55" t="s">
        <v>0</v>
      </c>
      <c r="B20" s="56"/>
      <c r="C20" s="27">
        <v>0</v>
      </c>
      <c r="D20" s="28"/>
      <c r="E20" s="2"/>
      <c r="J20" s="3"/>
    </row>
    <row r="21" spans="1:11" ht="21" customHeight="1" x14ac:dyDescent="0.35">
      <c r="A21" s="55" t="s">
        <v>1</v>
      </c>
      <c r="B21" s="56"/>
      <c r="C21" s="27">
        <v>0</v>
      </c>
      <c r="D21" s="28"/>
      <c r="E21" s="2"/>
      <c r="J21" s="3"/>
    </row>
    <row r="22" spans="1:11" ht="21" customHeight="1" x14ac:dyDescent="0.35">
      <c r="A22" s="55" t="s">
        <v>2</v>
      </c>
      <c r="B22" s="56"/>
      <c r="C22" s="27">
        <v>0</v>
      </c>
      <c r="D22" s="28"/>
      <c r="E22" s="2"/>
      <c r="J22" s="3"/>
    </row>
    <row r="23" spans="1:11" ht="21" customHeight="1" x14ac:dyDescent="0.35">
      <c r="A23" s="57" t="s">
        <v>3</v>
      </c>
      <c r="B23" s="58"/>
      <c r="C23" s="59">
        <f>SUM($C$20:$C$22)</f>
        <v>0</v>
      </c>
      <c r="D23" s="60"/>
      <c r="E23" s="2"/>
      <c r="F23" s="2"/>
      <c r="G23" s="2"/>
      <c r="H23" s="2"/>
      <c r="I23" s="2"/>
      <c r="J23" s="3"/>
      <c r="K23" s="3"/>
    </row>
    <row r="24" spans="1:11" ht="18.75" x14ac:dyDescent="0.3">
      <c r="A24" s="3"/>
      <c r="B24" s="3"/>
      <c r="C24" s="9"/>
      <c r="D24" s="9"/>
      <c r="E24" s="2"/>
      <c r="F24" s="2"/>
      <c r="G24" s="2"/>
      <c r="H24" s="2"/>
      <c r="I24" s="2"/>
      <c r="J24" s="3"/>
      <c r="K24" s="3"/>
    </row>
    <row r="25" spans="1:11" ht="21" customHeight="1" x14ac:dyDescent="0.35">
      <c r="A25" s="47" t="s">
        <v>4</v>
      </c>
      <c r="B25" s="48"/>
      <c r="C25" s="61" t="s">
        <v>35</v>
      </c>
      <c r="D25" s="62"/>
      <c r="E25" s="2"/>
      <c r="J25" s="3"/>
      <c r="K25" s="3"/>
    </row>
    <row r="26" spans="1:11" ht="21" customHeight="1" x14ac:dyDescent="0.35">
      <c r="A26" s="53" t="s">
        <v>13</v>
      </c>
      <c r="B26" s="54"/>
      <c r="C26" s="27">
        <v>0</v>
      </c>
      <c r="D26" s="28"/>
      <c r="E26" s="2"/>
      <c r="J26" s="3"/>
      <c r="K26" s="3"/>
    </row>
    <row r="27" spans="1:11" ht="21" customHeight="1" x14ac:dyDescent="0.35">
      <c r="A27" s="53" t="s">
        <v>14</v>
      </c>
      <c r="B27" s="54"/>
      <c r="C27" s="27">
        <v>0</v>
      </c>
      <c r="D27" s="28"/>
      <c r="E27" s="2"/>
      <c r="J27" s="3"/>
      <c r="K27" s="3"/>
    </row>
    <row r="28" spans="1:11" ht="21" customHeight="1" x14ac:dyDescent="0.35">
      <c r="A28" s="53" t="s">
        <v>15</v>
      </c>
      <c r="B28" s="54"/>
      <c r="C28" s="27">
        <v>0</v>
      </c>
      <c r="D28" s="28"/>
      <c r="E28" s="2"/>
      <c r="J28" s="3"/>
      <c r="K28" s="3"/>
    </row>
    <row r="29" spans="1:11" ht="21" customHeight="1" x14ac:dyDescent="0.35">
      <c r="A29" s="53" t="s">
        <v>16</v>
      </c>
      <c r="B29" s="54"/>
      <c r="C29" s="27">
        <v>0</v>
      </c>
      <c r="D29" s="28"/>
      <c r="E29" s="2"/>
      <c r="J29" s="3"/>
      <c r="K29" s="3"/>
    </row>
    <row r="30" spans="1:11" ht="21" customHeight="1" x14ac:dyDescent="0.35">
      <c r="A30" s="53" t="s">
        <v>17</v>
      </c>
      <c r="B30" s="54"/>
      <c r="C30" s="27">
        <v>0</v>
      </c>
      <c r="D30" s="28"/>
      <c r="E30" s="2"/>
      <c r="J30" s="3"/>
      <c r="K30" s="3"/>
    </row>
    <row r="31" spans="1:11" ht="21" customHeight="1" x14ac:dyDescent="0.35">
      <c r="A31" s="53" t="s">
        <v>18</v>
      </c>
      <c r="B31" s="54"/>
      <c r="C31" s="27">
        <v>0</v>
      </c>
      <c r="D31" s="28"/>
      <c r="E31" s="2"/>
      <c r="K31" s="3"/>
    </row>
    <row r="32" spans="1:11" ht="21" x14ac:dyDescent="0.35">
      <c r="A32" s="53" t="s">
        <v>19</v>
      </c>
      <c r="B32" s="54"/>
      <c r="C32" s="27">
        <v>0</v>
      </c>
      <c r="D32" s="28"/>
      <c r="E32" s="2"/>
      <c r="F32" s="2"/>
      <c r="G32" s="2"/>
      <c r="H32" s="2"/>
      <c r="I32" s="2"/>
      <c r="J32" s="3"/>
      <c r="K32" s="3"/>
    </row>
    <row r="33" spans="1:11" ht="21" customHeight="1" x14ac:dyDescent="0.35">
      <c r="A33" s="45"/>
      <c r="B33" s="46"/>
      <c r="C33" s="27">
        <v>0</v>
      </c>
      <c r="D33" s="28"/>
      <c r="E33" s="2"/>
      <c r="J33" s="3"/>
      <c r="K33" s="3"/>
    </row>
    <row r="34" spans="1:11" ht="21" customHeight="1" x14ac:dyDescent="0.35">
      <c r="A34" s="45"/>
      <c r="B34" s="46"/>
      <c r="C34" s="27">
        <v>0</v>
      </c>
      <c r="D34" s="28"/>
      <c r="E34" s="2"/>
      <c r="J34" s="3"/>
      <c r="K34" s="3"/>
    </row>
    <row r="35" spans="1:11" ht="21" customHeight="1" x14ac:dyDescent="0.35">
      <c r="A35" s="45"/>
      <c r="B35" s="46"/>
      <c r="C35" s="27">
        <v>0</v>
      </c>
      <c r="D35" s="28"/>
      <c r="E35" s="2"/>
      <c r="J35" s="3"/>
      <c r="K35" s="3"/>
    </row>
    <row r="36" spans="1:11" ht="21" customHeight="1" x14ac:dyDescent="0.35">
      <c r="A36" s="47" t="s">
        <v>3</v>
      </c>
      <c r="B36" s="48"/>
      <c r="C36" s="49">
        <f>SUM($C$26:$C$35)</f>
        <v>0</v>
      </c>
      <c r="D36" s="50"/>
      <c r="E36" s="2"/>
      <c r="J36" s="3"/>
      <c r="K36" s="3"/>
    </row>
    <row r="37" spans="1:11" ht="21" customHeight="1" x14ac:dyDescent="0.3">
      <c r="A37" s="3"/>
      <c r="B37" s="3"/>
      <c r="C37" s="9"/>
      <c r="D37" s="9"/>
      <c r="E37" s="2"/>
      <c r="J37" s="3"/>
      <c r="K37" s="3"/>
    </row>
    <row r="38" spans="1:11" ht="21" customHeight="1" x14ac:dyDescent="0.35">
      <c r="A38" s="37" t="s">
        <v>5</v>
      </c>
      <c r="B38" s="38"/>
      <c r="C38" s="51" t="s">
        <v>35</v>
      </c>
      <c r="D38" s="52"/>
      <c r="E38" s="2"/>
      <c r="F38" s="2"/>
      <c r="G38" s="2"/>
      <c r="H38" s="6"/>
      <c r="I38" s="6"/>
      <c r="J38" s="3"/>
      <c r="K38" s="3"/>
    </row>
    <row r="39" spans="1:11" ht="21" customHeight="1" x14ac:dyDescent="0.35">
      <c r="A39" s="43" t="s">
        <v>20</v>
      </c>
      <c r="B39" s="44"/>
      <c r="C39" s="27">
        <v>0</v>
      </c>
      <c r="D39" s="28"/>
      <c r="E39" s="2"/>
      <c r="F39" s="6"/>
      <c r="G39" s="2"/>
      <c r="H39" s="2"/>
      <c r="I39" s="2"/>
      <c r="J39" s="3"/>
      <c r="K39" s="3"/>
    </row>
    <row r="40" spans="1:11" ht="21" customHeight="1" x14ac:dyDescent="0.35">
      <c r="A40" s="43" t="s">
        <v>21</v>
      </c>
      <c r="B40" s="44"/>
      <c r="C40" s="27">
        <v>0</v>
      </c>
      <c r="D40" s="28"/>
      <c r="E40" s="2"/>
      <c r="F40" s="2"/>
      <c r="H40" s="2"/>
      <c r="I40" s="2"/>
      <c r="J40" s="3"/>
      <c r="K40" s="3"/>
    </row>
    <row r="41" spans="1:11" ht="21" customHeight="1" x14ac:dyDescent="0.35">
      <c r="A41" s="43" t="s">
        <v>22</v>
      </c>
      <c r="B41" s="44"/>
      <c r="C41" s="27">
        <v>0</v>
      </c>
      <c r="D41" s="28"/>
      <c r="E41" s="2"/>
      <c r="F41" s="2"/>
      <c r="H41" s="2"/>
      <c r="I41" s="2"/>
      <c r="J41" s="3"/>
      <c r="K41" s="3"/>
    </row>
    <row r="42" spans="1:11" ht="21" customHeight="1" x14ac:dyDescent="0.35">
      <c r="A42" s="43" t="s">
        <v>23</v>
      </c>
      <c r="B42" s="44"/>
      <c r="C42" s="27">
        <v>0</v>
      </c>
      <c r="D42" s="28"/>
      <c r="E42" s="3"/>
      <c r="F42" s="3"/>
      <c r="G42" s="3"/>
      <c r="H42" s="3"/>
      <c r="I42" s="3"/>
      <c r="J42" s="3"/>
      <c r="K42" s="3"/>
    </row>
    <row r="43" spans="1:11" ht="21" customHeight="1" x14ac:dyDescent="0.35">
      <c r="A43" s="43" t="s">
        <v>24</v>
      </c>
      <c r="B43" s="44"/>
      <c r="C43" s="27">
        <v>0</v>
      </c>
      <c r="D43" s="28"/>
      <c r="E43" s="3"/>
      <c r="F43" s="3"/>
      <c r="G43" s="3"/>
      <c r="H43" s="3"/>
      <c r="I43" s="3"/>
      <c r="J43" s="3"/>
      <c r="K43" s="3"/>
    </row>
    <row r="44" spans="1:11" ht="21" customHeight="1" x14ac:dyDescent="0.35">
      <c r="A44" s="43" t="s">
        <v>25</v>
      </c>
      <c r="B44" s="44"/>
      <c r="C44" s="27">
        <v>0</v>
      </c>
      <c r="D44" s="28"/>
      <c r="E44" s="3"/>
      <c r="F44" s="3"/>
      <c r="G44" s="3"/>
      <c r="H44" s="3"/>
      <c r="I44" s="3"/>
      <c r="J44" s="3"/>
      <c r="K44" s="3"/>
    </row>
    <row r="45" spans="1:11" ht="21" customHeight="1" x14ac:dyDescent="0.35">
      <c r="A45" s="43" t="s">
        <v>26</v>
      </c>
      <c r="B45" s="44"/>
      <c r="C45" s="27">
        <v>0</v>
      </c>
      <c r="D45" s="28"/>
      <c r="E45" s="3"/>
      <c r="F45" s="3"/>
      <c r="G45" s="3"/>
      <c r="H45" s="3"/>
      <c r="I45" s="3"/>
      <c r="J45" s="3"/>
      <c r="K45" s="3"/>
    </row>
    <row r="46" spans="1:11" ht="21" x14ac:dyDescent="0.35">
      <c r="A46" s="35"/>
      <c r="B46" s="36"/>
      <c r="C46" s="27">
        <v>0</v>
      </c>
      <c r="D46" s="28"/>
      <c r="E46" s="3"/>
      <c r="F46" s="3"/>
      <c r="G46" s="3"/>
      <c r="H46" s="3"/>
      <c r="I46" s="3"/>
      <c r="J46" s="3"/>
      <c r="K46" s="3"/>
    </row>
    <row r="47" spans="1:11" ht="21" x14ac:dyDescent="0.35">
      <c r="A47" s="35"/>
      <c r="B47" s="36"/>
      <c r="C47" s="27">
        <v>0</v>
      </c>
      <c r="D47" s="28"/>
      <c r="E47" s="3"/>
      <c r="F47" s="3"/>
      <c r="G47" s="3"/>
      <c r="H47" s="3"/>
      <c r="I47" s="3"/>
      <c r="J47" s="3"/>
      <c r="K47" s="3"/>
    </row>
    <row r="48" spans="1:11" ht="21" x14ac:dyDescent="0.35">
      <c r="A48" s="35"/>
      <c r="B48" s="36"/>
      <c r="C48" s="27">
        <v>0</v>
      </c>
      <c r="D48" s="28"/>
      <c r="E48" s="3"/>
      <c r="F48" s="3"/>
      <c r="G48" s="3"/>
      <c r="H48" s="3"/>
      <c r="I48" s="3"/>
      <c r="J48" s="3"/>
      <c r="K48" s="3"/>
    </row>
    <row r="49" spans="1:11" ht="21" x14ac:dyDescent="0.35">
      <c r="A49" s="37" t="s">
        <v>3</v>
      </c>
      <c r="B49" s="38"/>
      <c r="C49" s="39">
        <f>SUM($C$39:$C$48)</f>
        <v>0</v>
      </c>
      <c r="D49" s="40"/>
      <c r="E49" s="3"/>
      <c r="F49" s="3"/>
      <c r="G49" s="3"/>
      <c r="H49" s="3"/>
      <c r="I49" s="3"/>
      <c r="J49" s="3"/>
      <c r="K49" s="3"/>
    </row>
    <row r="50" spans="1:11" ht="18.75" x14ac:dyDescent="0.3">
      <c r="A50" s="3"/>
      <c r="B50" s="3"/>
      <c r="C50" s="9"/>
      <c r="D50" s="9"/>
      <c r="E50" s="3"/>
      <c r="F50" s="3"/>
      <c r="G50" s="3"/>
      <c r="H50" s="3"/>
      <c r="I50" s="3"/>
      <c r="J50" s="3"/>
      <c r="K50" s="3"/>
    </row>
    <row r="51" spans="1:11" ht="21" x14ac:dyDescent="0.35">
      <c r="A51" s="29" t="s">
        <v>45</v>
      </c>
      <c r="B51" s="30"/>
      <c r="C51" s="41" t="s">
        <v>35</v>
      </c>
      <c r="D51" s="42"/>
      <c r="E51" s="3"/>
      <c r="F51" s="3"/>
      <c r="G51" s="3"/>
      <c r="H51" s="3"/>
      <c r="I51" s="3"/>
      <c r="J51" s="3"/>
      <c r="K51" s="3"/>
    </row>
    <row r="52" spans="1:11" ht="21" x14ac:dyDescent="0.35">
      <c r="A52" s="33" t="s">
        <v>29</v>
      </c>
      <c r="B52" s="34"/>
      <c r="C52" s="27">
        <v>0</v>
      </c>
      <c r="D52" s="28"/>
    </row>
    <row r="53" spans="1:11" ht="21" x14ac:dyDescent="0.35">
      <c r="A53" s="33" t="s">
        <v>27</v>
      </c>
      <c r="B53" s="34"/>
      <c r="C53" s="27">
        <v>0</v>
      </c>
      <c r="D53" s="28"/>
      <c r="E53" s="3"/>
      <c r="F53" s="3"/>
      <c r="G53" s="3"/>
      <c r="H53" s="3"/>
      <c r="I53" s="3"/>
      <c r="J53" s="3"/>
      <c r="K53" s="3"/>
    </row>
    <row r="54" spans="1:11" ht="21" x14ac:dyDescent="0.35">
      <c r="A54" s="33" t="s">
        <v>28</v>
      </c>
      <c r="B54" s="34"/>
      <c r="C54" s="27">
        <v>0</v>
      </c>
      <c r="D54" s="28"/>
    </row>
    <row r="55" spans="1:11" ht="21" x14ac:dyDescent="0.35">
      <c r="A55" s="33" t="s">
        <v>30</v>
      </c>
      <c r="B55" s="34"/>
      <c r="C55" s="27">
        <v>0</v>
      </c>
      <c r="D55" s="28"/>
    </row>
    <row r="56" spans="1:11" ht="21" x14ac:dyDescent="0.35">
      <c r="A56" s="33" t="s">
        <v>31</v>
      </c>
      <c r="B56" s="34"/>
      <c r="C56" s="27">
        <v>0</v>
      </c>
      <c r="D56" s="28"/>
    </row>
    <row r="57" spans="1:11" ht="21" x14ac:dyDescent="0.35">
      <c r="A57" s="33" t="s">
        <v>32</v>
      </c>
      <c r="B57" s="34"/>
      <c r="C57" s="27">
        <v>0</v>
      </c>
      <c r="D57" s="28"/>
    </row>
    <row r="58" spans="1:11" ht="21" x14ac:dyDescent="0.35">
      <c r="A58" s="25"/>
      <c r="B58" s="26"/>
      <c r="C58" s="27">
        <v>0</v>
      </c>
      <c r="D58" s="28"/>
    </row>
    <row r="59" spans="1:11" ht="21" x14ac:dyDescent="0.35">
      <c r="A59" s="29" t="s">
        <v>3</v>
      </c>
      <c r="B59" s="30"/>
      <c r="C59" s="31">
        <f>SUM($C$52:$C$58)</f>
        <v>0</v>
      </c>
      <c r="D59" s="32"/>
    </row>
    <row r="60" spans="1:11" ht="18.75" x14ac:dyDescent="0.3">
      <c r="A60" s="3"/>
      <c r="B60" s="3"/>
      <c r="C60" s="9"/>
      <c r="D60" s="9"/>
    </row>
    <row r="61" spans="1:11" ht="18.75" x14ac:dyDescent="0.3">
      <c r="A61" s="3"/>
      <c r="B61" s="3"/>
      <c r="C61" s="3"/>
      <c r="D61" s="3"/>
    </row>
  </sheetData>
  <sheetProtection algorithmName="SHA-512" hashValue="dUSPm3hjd2FHWabPvYHg1jbM7mKG6c7wm71tGtO1RKCHHCtWulwS9W8BxLS3CZufA9SjGfx7TFToZWRQRQCYUw==" saltValue="si0EISPojCrFl68jbfWk8g==" spinCount="100000" sheet="1" objects="1" scenarios="1"/>
  <mergeCells count="97">
    <mergeCell ref="A12:B12"/>
    <mergeCell ref="C12:D12"/>
    <mergeCell ref="A1:D1"/>
    <mergeCell ref="A2:B2"/>
    <mergeCell ref="A3:D3"/>
    <mergeCell ref="A4:D4"/>
    <mergeCell ref="A6:B6"/>
    <mergeCell ref="A7:B7"/>
    <mergeCell ref="A8:B8"/>
    <mergeCell ref="A9:B9"/>
    <mergeCell ref="A10:C10"/>
    <mergeCell ref="A11:B11"/>
    <mergeCell ref="C11:D11"/>
    <mergeCell ref="A21:B21"/>
    <mergeCell ref="C21:D21"/>
    <mergeCell ref="A13:B13"/>
    <mergeCell ref="C13:D13"/>
    <mergeCell ref="A14:B14"/>
    <mergeCell ref="A15:B15"/>
    <mergeCell ref="A16:B16"/>
    <mergeCell ref="A17:B17"/>
    <mergeCell ref="C17:D17"/>
    <mergeCell ref="A18:B18"/>
    <mergeCell ref="A19:B19"/>
    <mergeCell ref="C19:D19"/>
    <mergeCell ref="A20:B20"/>
    <mergeCell ref="C20:D20"/>
    <mergeCell ref="A22:B22"/>
    <mergeCell ref="C22:D22"/>
    <mergeCell ref="A23:B23"/>
    <mergeCell ref="C23:D23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1:B51"/>
    <mergeCell ref="C51:D51"/>
    <mergeCell ref="A52:B52"/>
    <mergeCell ref="C52:D52"/>
    <mergeCell ref="A53:B53"/>
    <mergeCell ref="C53:D53"/>
    <mergeCell ref="A54:B54"/>
    <mergeCell ref="C54:D54"/>
    <mergeCell ref="A58:B58"/>
    <mergeCell ref="C58:D58"/>
    <mergeCell ref="A59:B59"/>
    <mergeCell ref="C59:D59"/>
    <mergeCell ref="A55:B55"/>
    <mergeCell ref="C55:D55"/>
    <mergeCell ref="A56:B56"/>
    <mergeCell ref="C56:D56"/>
    <mergeCell ref="A57:B57"/>
    <mergeCell ref="C57:D57"/>
  </mergeCells>
  <conditionalFormatting sqref="C13 C14:D16">
    <cfRule type="cellIs" dxfId="21" priority="1" operator="greaterThan">
      <formula>0</formula>
    </cfRule>
  </conditionalFormatting>
  <conditionalFormatting sqref="C17">
    <cfRule type="cellIs" dxfId="20" priority="7" stopIfTrue="1" operator="lessThan">
      <formula>0</formula>
    </cfRule>
    <cfRule type="cellIs" dxfId="19" priority="8" stopIfTrue="1" operator="greaterThan">
      <formula>0.01</formula>
    </cfRule>
  </conditionalFormatting>
  <conditionalFormatting sqref="C20:D23 C26:D36 C39:D49 C52:D59">
    <cfRule type="cellIs" dxfId="18" priority="6" stopIfTrue="1" operator="greaterThan">
      <formula>0</formula>
    </cfRule>
  </conditionalFormatting>
  <conditionalFormatting sqref="D7">
    <cfRule type="cellIs" dxfId="17" priority="4" operator="equal">
      <formula>0.5</formula>
    </cfRule>
    <cfRule type="cellIs" dxfId="16" priority="5" operator="greaterThan">
      <formula>0.5</formula>
    </cfRule>
  </conditionalFormatting>
  <conditionalFormatting sqref="D7:D9">
    <cfRule type="cellIs" dxfId="15" priority="11" operator="greaterThan">
      <formula>0</formula>
    </cfRule>
  </conditionalFormatting>
  <conditionalFormatting sqref="D8">
    <cfRule type="cellIs" dxfId="14" priority="3" operator="equal">
      <formula>0.3</formula>
    </cfRule>
    <cfRule type="cellIs" dxfId="13" priority="10" stopIfTrue="1" operator="greaterThan">
      <formula>0.3</formula>
    </cfRule>
  </conditionalFormatting>
  <conditionalFormatting sqref="D9">
    <cfRule type="cellIs" dxfId="12" priority="2" operator="equal">
      <formula>0.2</formula>
    </cfRule>
    <cfRule type="cellIs" dxfId="11" priority="9" stopIfTrue="1" operator="greaterThan">
      <formula>0.2</formula>
    </cfRule>
  </conditionalFormatting>
  <dataValidations count="27">
    <dataValidation allowBlank="1" showInputMessage="1" showErrorMessage="1" prompt="Efectivo extra (Ej. Mesada, domingo, manutencion, $ regalo)" sqref="A22:B22" xr:uid="{FD214A5B-7CC7-422E-8043-AFCDD4965356}"/>
    <dataValidation allowBlank="1" showInputMessage="1" showErrorMessage="1" prompt="Ingresos de trabajos independientes" sqref="A21:B21" xr:uid="{2E3DF137-4081-4A64-B4FB-1DAFEC231D39}"/>
    <dataValidation allowBlank="1" showInputMessage="1" showErrorMessage="1" prompt="Tu salario despues de impuestos" sqref="A20:B20" xr:uid="{F812ADDE-39C3-4B15-A67B-4FFDC3F7F53F}"/>
    <dataValidation allowBlank="1" showInputMessage="1" showErrorMessage="1" prompt="Renta o hipoteca, impuestos sobre la propiedad y seguro de hogar." sqref="A26:B26" xr:uid="{A2DB577B-E6C0-459B-916E-1B506167489E}"/>
    <dataValidation allowBlank="1" showInputMessage="1" showErrorMessage="1" prompt="Electricidad, agua, drenaje, gas/calefacción, basura, internet y plan de teléfono." sqref="A27:B27" xr:uid="{D0454FED-C94A-48CA-AF4D-3806A4B0F3AD}"/>
    <dataValidation allowBlank="1" showInputMessage="1" showErrorMessage="1" prompt="Comida, suministros para el hogar y ropa básica o uniformes de trabajo." sqref="A28:B28" xr:uid="{29C8FBC3-152D-44B1-BD1B-78F0AD5C7601}"/>
    <dataValidation allowBlank="1" showInputMessage="1" showErrorMessage="1" prompt="Pago del auto, seguro de auto, gasolina, mantenimiento y tarifas de transporte público." sqref="A29:B29" xr:uid="{8BF307DB-BD60-4FC2-B1AC-A18F3B4119AF}"/>
    <dataValidation allowBlank="1" showInputMessage="1" showErrorMessage="1" prompt="Salud, auto, hogar." sqref="A30:B30" xr:uid="{D6DF9829-037D-4B6E-A198-6C6EDD6168B1}"/>
    <dataValidation allowBlank="1" showInputMessage="1" showErrorMessage="1" prompt="Guardería, cuidado de mascotas y colegiaturas o cuotas escolares." sqref="A31:B31" xr:uid="{BDCF4AB4-DA7F-46BB-BEBD-266B9A422636}"/>
    <dataValidation allowBlank="1" showInputMessage="1" showErrorMessage="1" prompt="Los pagos mínimos obligatorios de tus tarjetas o préstamos. (Para EVITAR multa)." sqref="A32:B32" xr:uid="{59302104-3137-41F2-996E-86D6AAECB8BD}"/>
    <dataValidation allowBlank="1" showInputMessage="1" showErrorMessage="1" prompt="Salidas a comer, cafés, snacks, antojos, propinas." sqref="A39:B39" xr:uid="{35596490-D067-404B-89A5-757F4EDC7B9C}"/>
    <dataValidation allowBlank="1" showInputMessage="1" showErrorMessage="1" prompt="Boletos para conciertos, cine, eventos, videojuegos y salidas recreativas." sqref="A40:B40" xr:uid="{2FC2FA24-EF30-431C-B91C-F20912DEE3CE}"/>
    <dataValidation allowBlank="1" showInputMessage="1" showErrorMessage="1" prompt="Netflix, Spotify, Disney+, etc." sqref="A41:B41" xr:uid="{7A43B98D-79C7-4B6D-B837-7DFE02D75B4B}"/>
    <dataValidation allowBlank="1" showInputMessage="1" showErrorMessage="1" prompt="Ropa no esencial, electrónica, belleza, cuidado personal y hobbies." sqref="A42:B42" xr:uid="{65022DDF-C0C2-40A7-BC1F-F80D12E6DAE3}"/>
    <dataValidation allowBlank="1" showInputMessage="1" showErrorMessage="1" prompt="Membresía del gimnasio y clases de fitness." sqref="A43:B43" xr:uid="{DFD69848-35A1-4A85-AD5D-D5F5B522D9B0}"/>
    <dataValidation allowBlank="1" showInputMessage="1" showErrorMessage="1" prompt="Vacaciones, escapadas y regalos para amigos o familiares." sqref="A44:B44" xr:uid="{3034A982-A815-4FE7-ACAC-CD6451972110}"/>
    <dataValidation allowBlank="1" showInputMessage="1" showErrorMessage="1" prompt="Decoración, actualizaciones de muebles, decoraciones de temporada o de lujo." sqref="A45:B45" xr:uid="{0D6F548F-701C-42E3-8C70-3A7F3806049C}"/>
    <dataValidation allowBlank="1" showInputMessage="1" showErrorMessage="1" prompt="Donaciones y caridad." sqref="A57:B57" xr:uid="{C038AD17-0D61-4F07-A4C6-D12682DDD3A9}"/>
    <dataValidation allowBlank="1" showInputMessage="1" showErrorMessage="1" prompt="Ahorro para bodas, aniversarios o viajes de graduación." sqref="A56:B56" xr:uid="{23BBAC64-863E-41C8-AC4E-8A758BCD422F}"/>
    <dataValidation allowBlank="1" showInputMessage="1" showErrorMessage="1" prompt="Ahorro para el enganche de una casa, ahorro para educación o fondos para compras mayores (ej. auto, moto, etc)." sqref="A55:B55" xr:uid="{0FFAD36F-0299-454C-9137-1181D1CB2DC7}"/>
    <dataValidation allowBlank="1" showInputMessage="1" showErrorMessage="1" prompt="Contribuciones para la jubilación y cuentas de inversión personal." sqref="A54:B54" xr:uid="{A4C9396F-B031-4E8A-9C68-5DA7D83DFC20}"/>
    <dataValidation allowBlank="1" showInputMessage="1" showErrorMessage="1" prompt="Fondo de emergencia y cuenta de ahorros para salud." sqref="A53:B53" xr:uid="{DDB940F7-F623-4B56-8731-B14DEAE7441C}"/>
    <dataValidation allowBlank="1" showInputMessage="1" showErrorMessage="1" prompt="Pagos para eliminar deuda de crédito y préstamos " sqref="A52:B52" xr:uid="{7126E132-83E9-4DA5-9C83-23DF5AB4AB51}"/>
    <dataValidation allowBlank="1" showInputMessage="1" showErrorMessage="1" prompt="Agrega alguna otro tipo de ahorro que tengas." sqref="A58:B58" xr:uid="{DED6C2EE-E0D9-4400-9F5E-5DAA26EC4BD4}"/>
    <dataValidation allowBlank="1" showInputMessage="1" showErrorMessage="1" prompt="Agrega alguna otro gasto de deseo que tengas." sqref="A46:B48" xr:uid="{8CD53A9D-E4FC-48F7-8608-49943FEBE0BC}"/>
    <dataValidation allowBlank="1" showInputMessage="1" showErrorMessage="1" prompt="Agrega alguna otra necesidad que tengas." sqref="A33:B35" xr:uid="{24617466-1405-4898-AFCB-87FD21B8D1B7}"/>
    <dataValidation type="decimal" allowBlank="1" showInputMessage="1" showErrorMessage="1" sqref="C58 C33:C35 C46:C48 C52:D57 C39:D45 C26:D32 C20:D22" xr:uid="{36B3A374-EB7E-426C-9DE4-20C2B579294F}">
      <formula1>0</formula1>
      <formula2>999999999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EC3FD-5741-474D-95EF-583574BD36A1}">
  <dimension ref="A1:K61"/>
  <sheetViews>
    <sheetView showGridLines="0" tabSelected="1" zoomScale="160" zoomScaleNormal="160" zoomScalePageLayoutView="120" workbookViewId="0">
      <pane ySplit="1" topLeftCell="A2" activePane="bottomLeft" state="frozen"/>
      <selection activeCell="G14" sqref="G14"/>
      <selection pane="bottomLeft" activeCell="G15" sqref="G15"/>
    </sheetView>
  </sheetViews>
  <sheetFormatPr defaultRowHeight="15" x14ac:dyDescent="0.25"/>
  <cols>
    <col min="1" max="1" width="13.7109375" customWidth="1"/>
    <col min="2" max="2" width="19.140625" customWidth="1"/>
    <col min="3" max="3" width="16.7109375" customWidth="1"/>
    <col min="4" max="4" width="20.140625" bestFit="1" customWidth="1"/>
    <col min="5" max="9" width="9.140625" customWidth="1"/>
  </cols>
  <sheetData>
    <row r="1" spans="1:11" ht="35.25" customHeight="1" x14ac:dyDescent="1">
      <c r="A1" s="76" t="s">
        <v>12</v>
      </c>
      <c r="B1" s="76"/>
      <c r="C1" s="76"/>
      <c r="D1" s="76"/>
      <c r="E1" s="7"/>
      <c r="F1" s="7"/>
      <c r="G1" s="7"/>
      <c r="H1" s="7"/>
      <c r="I1" s="7"/>
      <c r="J1" s="4"/>
    </row>
    <row r="2" spans="1:11" ht="23.25" customHeight="1" x14ac:dyDescent="1">
      <c r="A2" s="77" t="s">
        <v>37</v>
      </c>
      <c r="B2" s="77"/>
      <c r="C2" s="10"/>
      <c r="D2" s="10"/>
      <c r="E2" s="7"/>
      <c r="F2" s="7"/>
      <c r="G2" s="7"/>
      <c r="H2" s="7"/>
      <c r="I2" s="7"/>
      <c r="J2" s="4"/>
    </row>
    <row r="3" spans="1:11" ht="38.1" customHeight="1" x14ac:dyDescent="0.25">
      <c r="A3" s="78" t="s">
        <v>38</v>
      </c>
      <c r="B3" s="78"/>
      <c r="C3" s="78"/>
      <c r="D3" s="78"/>
      <c r="E3" s="8"/>
      <c r="F3" s="8"/>
      <c r="G3" s="8"/>
      <c r="H3" s="8"/>
      <c r="I3" s="8"/>
      <c r="J3" s="5"/>
    </row>
    <row r="4" spans="1:11" ht="38.1" customHeight="1" x14ac:dyDescent="0.25">
      <c r="A4" s="78" t="s">
        <v>36</v>
      </c>
      <c r="B4" s="78"/>
      <c r="C4" s="78"/>
      <c r="D4" s="78"/>
      <c r="E4" s="1"/>
      <c r="F4" s="1"/>
      <c r="G4" s="1"/>
      <c r="H4" s="1"/>
      <c r="I4" s="1"/>
      <c r="J4" s="5"/>
    </row>
    <row r="5" spans="1:11" ht="24.75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5"/>
    </row>
    <row r="6" spans="1:11" ht="21" customHeight="1" x14ac:dyDescent="0.3">
      <c r="A6" s="79"/>
      <c r="B6" s="80"/>
      <c r="C6" s="17" t="s">
        <v>33</v>
      </c>
      <c r="D6" s="18" t="s">
        <v>34</v>
      </c>
      <c r="E6" s="2"/>
      <c r="J6" s="3"/>
      <c r="K6" s="3"/>
    </row>
    <row r="7" spans="1:11" ht="21" customHeight="1" x14ac:dyDescent="0.35">
      <c r="A7" s="81" t="s">
        <v>41</v>
      </c>
      <c r="B7" s="48"/>
      <c r="C7" s="14">
        <v>0.5</v>
      </c>
      <c r="D7" s="11">
        <f>IFERROR((C36/$C$23),0)</f>
        <v>0</v>
      </c>
      <c r="E7" s="2"/>
      <c r="J7" s="3"/>
      <c r="K7" s="3"/>
    </row>
    <row r="8" spans="1:11" ht="21" customHeight="1" x14ac:dyDescent="0.35">
      <c r="A8" s="82" t="s">
        <v>42</v>
      </c>
      <c r="B8" s="38"/>
      <c r="C8" s="15">
        <v>0.3</v>
      </c>
      <c r="D8" s="12">
        <f>IFERROR((C49/$C$23),0)</f>
        <v>0</v>
      </c>
      <c r="E8" s="2"/>
      <c r="J8" s="3"/>
      <c r="K8" s="3"/>
    </row>
    <row r="9" spans="1:11" ht="21" customHeight="1" thickBot="1" x14ac:dyDescent="0.4">
      <c r="A9" s="83" t="s">
        <v>43</v>
      </c>
      <c r="B9" s="84"/>
      <c r="C9" s="16">
        <v>0.2</v>
      </c>
      <c r="D9" s="13">
        <f>IFERROR((C59/$C$23),0)</f>
        <v>0</v>
      </c>
      <c r="E9" s="2"/>
      <c r="J9" s="3"/>
      <c r="K9" s="3"/>
    </row>
    <row r="10" spans="1:11" ht="33" customHeight="1" x14ac:dyDescent="0.3">
      <c r="A10" s="90" t="str">
        <f>IF(D10 &lt;&gt; "","¡Cuidado! Tu presupuesto de gastos está superando tus ingresos. Es hora de trabajar en ello."," ")</f>
        <v xml:space="preserve"> </v>
      </c>
      <c r="B10" s="90"/>
      <c r="C10" s="90"/>
      <c r="D10" s="89" t="str">
        <f>IF(SUM(D7:D9)&lt;=100%,"",SUM(D7:D9))</f>
        <v/>
      </c>
      <c r="E10" s="2"/>
      <c r="J10" s="3"/>
      <c r="K10" s="3"/>
    </row>
    <row r="11" spans="1:11" ht="18.75" customHeight="1" x14ac:dyDescent="0.3">
      <c r="A11" s="85" t="s">
        <v>39</v>
      </c>
      <c r="B11" s="86"/>
      <c r="C11" s="87" t="s">
        <v>40</v>
      </c>
      <c r="D11" s="88"/>
      <c r="E11" s="2"/>
      <c r="J11" s="3"/>
      <c r="K11" s="3"/>
    </row>
    <row r="12" spans="1:11" ht="18.75" customHeight="1" x14ac:dyDescent="0.35">
      <c r="A12" s="72" t="s">
        <v>10</v>
      </c>
      <c r="B12" s="73"/>
      <c r="C12" s="74" t="s">
        <v>35</v>
      </c>
      <c r="D12" s="75"/>
    </row>
    <row r="13" spans="1:11" ht="21" x14ac:dyDescent="0.35">
      <c r="A13" s="57" t="s">
        <v>6</v>
      </c>
      <c r="B13" s="58"/>
      <c r="C13" s="63">
        <f>$C$23</f>
        <v>0</v>
      </c>
      <c r="D13" s="64"/>
    </row>
    <row r="14" spans="1:11" ht="21" x14ac:dyDescent="0.35">
      <c r="A14" s="47" t="s">
        <v>7</v>
      </c>
      <c r="B14" s="48"/>
      <c r="C14" s="19">
        <f>IFERROR((0.5*$C$13),0)</f>
        <v>0</v>
      </c>
      <c r="D14" s="22">
        <f>$C$36</f>
        <v>0</v>
      </c>
    </row>
    <row r="15" spans="1:11" ht="21" x14ac:dyDescent="0.35">
      <c r="A15" s="37" t="s">
        <v>8</v>
      </c>
      <c r="B15" s="38"/>
      <c r="C15" s="20">
        <f>IFERROR((0.3*$C$13),0)</f>
        <v>0</v>
      </c>
      <c r="D15" s="23">
        <f>$C$49</f>
        <v>0</v>
      </c>
    </row>
    <row r="16" spans="1:11" ht="21" x14ac:dyDescent="0.35">
      <c r="A16" s="29" t="s">
        <v>9</v>
      </c>
      <c r="B16" s="30"/>
      <c r="C16" s="21">
        <f>IFERROR((0.2*$C$13),0)</f>
        <v>0</v>
      </c>
      <c r="D16" s="24">
        <f>$C$59</f>
        <v>0</v>
      </c>
    </row>
    <row r="17" spans="1:11" ht="21" x14ac:dyDescent="0.35">
      <c r="A17" s="65" t="s">
        <v>44</v>
      </c>
      <c r="B17" s="66"/>
      <c r="C17" s="67">
        <f>C13-(D14+D15+D16)</f>
        <v>0</v>
      </c>
      <c r="D17" s="68"/>
    </row>
    <row r="18" spans="1:11" ht="18.75" x14ac:dyDescent="0.3">
      <c r="A18" s="69"/>
      <c r="B18" s="69"/>
      <c r="C18" s="3"/>
      <c r="D18" s="3"/>
    </row>
    <row r="19" spans="1:11" ht="21" customHeight="1" x14ac:dyDescent="0.35">
      <c r="A19" s="57" t="s">
        <v>11</v>
      </c>
      <c r="B19" s="58"/>
      <c r="C19" s="70" t="s">
        <v>35</v>
      </c>
      <c r="D19" s="71"/>
      <c r="E19" s="2"/>
      <c r="J19" s="3"/>
      <c r="K19" s="3"/>
    </row>
    <row r="20" spans="1:11" ht="21" customHeight="1" x14ac:dyDescent="0.35">
      <c r="A20" s="55" t="s">
        <v>0</v>
      </c>
      <c r="B20" s="56"/>
      <c r="C20" s="27">
        <v>0</v>
      </c>
      <c r="D20" s="28"/>
      <c r="E20" s="2"/>
      <c r="J20" s="3"/>
    </row>
    <row r="21" spans="1:11" ht="21" customHeight="1" x14ac:dyDescent="0.35">
      <c r="A21" s="55" t="s">
        <v>1</v>
      </c>
      <c r="B21" s="56"/>
      <c r="C21" s="27">
        <v>0</v>
      </c>
      <c r="D21" s="28"/>
      <c r="E21" s="2"/>
      <c r="J21" s="3"/>
    </row>
    <row r="22" spans="1:11" ht="21" customHeight="1" x14ac:dyDescent="0.35">
      <c r="A22" s="55" t="s">
        <v>2</v>
      </c>
      <c r="B22" s="56"/>
      <c r="C22" s="27">
        <v>0</v>
      </c>
      <c r="D22" s="28"/>
      <c r="E22" s="2"/>
      <c r="J22" s="3"/>
    </row>
    <row r="23" spans="1:11" ht="21" customHeight="1" x14ac:dyDescent="0.35">
      <c r="A23" s="57" t="s">
        <v>3</v>
      </c>
      <c r="B23" s="58"/>
      <c r="C23" s="59">
        <f>SUM($C$20:$C$22)</f>
        <v>0</v>
      </c>
      <c r="D23" s="60"/>
      <c r="E23" s="2"/>
      <c r="F23" s="2"/>
      <c r="G23" s="2"/>
      <c r="H23" s="2"/>
      <c r="I23" s="2"/>
      <c r="J23" s="3"/>
      <c r="K23" s="3"/>
    </row>
    <row r="24" spans="1:11" ht="18.75" x14ac:dyDescent="0.3">
      <c r="A24" s="3"/>
      <c r="B24" s="3"/>
      <c r="C24" s="9"/>
      <c r="D24" s="9"/>
      <c r="E24" s="2"/>
      <c r="F24" s="2"/>
      <c r="G24" s="2"/>
      <c r="H24" s="2"/>
      <c r="I24" s="2"/>
      <c r="J24" s="3"/>
      <c r="K24" s="3"/>
    </row>
    <row r="25" spans="1:11" ht="21" customHeight="1" x14ac:dyDescent="0.35">
      <c r="A25" s="47" t="s">
        <v>4</v>
      </c>
      <c r="B25" s="48"/>
      <c r="C25" s="61" t="s">
        <v>35</v>
      </c>
      <c r="D25" s="62"/>
      <c r="E25" s="2"/>
      <c r="J25" s="3"/>
      <c r="K25" s="3"/>
    </row>
    <row r="26" spans="1:11" ht="21" customHeight="1" x14ac:dyDescent="0.35">
      <c r="A26" s="53" t="s">
        <v>13</v>
      </c>
      <c r="B26" s="54"/>
      <c r="C26" s="27">
        <v>0</v>
      </c>
      <c r="D26" s="28"/>
      <c r="E26" s="2"/>
      <c r="J26" s="3"/>
      <c r="K26" s="3"/>
    </row>
    <row r="27" spans="1:11" ht="21" customHeight="1" x14ac:dyDescent="0.35">
      <c r="A27" s="53" t="s">
        <v>14</v>
      </c>
      <c r="B27" s="54"/>
      <c r="C27" s="27">
        <v>0</v>
      </c>
      <c r="D27" s="28"/>
      <c r="E27" s="2"/>
      <c r="J27" s="3"/>
      <c r="K27" s="3"/>
    </row>
    <row r="28" spans="1:11" ht="21" customHeight="1" x14ac:dyDescent="0.35">
      <c r="A28" s="53" t="s">
        <v>15</v>
      </c>
      <c r="B28" s="54"/>
      <c r="C28" s="27">
        <v>0</v>
      </c>
      <c r="D28" s="28"/>
      <c r="E28" s="2"/>
      <c r="J28" s="3"/>
      <c r="K28" s="3"/>
    </row>
    <row r="29" spans="1:11" ht="21" customHeight="1" x14ac:dyDescent="0.35">
      <c r="A29" s="53" t="s">
        <v>16</v>
      </c>
      <c r="B29" s="54"/>
      <c r="C29" s="27">
        <v>0</v>
      </c>
      <c r="D29" s="28"/>
      <c r="E29" s="2"/>
      <c r="J29" s="3"/>
      <c r="K29" s="3"/>
    </row>
    <row r="30" spans="1:11" ht="21" customHeight="1" x14ac:dyDescent="0.35">
      <c r="A30" s="53" t="s">
        <v>17</v>
      </c>
      <c r="B30" s="54"/>
      <c r="C30" s="27">
        <v>0</v>
      </c>
      <c r="D30" s="28"/>
      <c r="E30" s="2"/>
      <c r="J30" s="3"/>
      <c r="K30" s="3"/>
    </row>
    <row r="31" spans="1:11" ht="21" customHeight="1" x14ac:dyDescent="0.35">
      <c r="A31" s="53" t="s">
        <v>18</v>
      </c>
      <c r="B31" s="54"/>
      <c r="C31" s="27">
        <v>0</v>
      </c>
      <c r="D31" s="28"/>
      <c r="E31" s="2"/>
      <c r="K31" s="3"/>
    </row>
    <row r="32" spans="1:11" ht="21" x14ac:dyDescent="0.35">
      <c r="A32" s="53" t="s">
        <v>19</v>
      </c>
      <c r="B32" s="54"/>
      <c r="C32" s="27">
        <v>0</v>
      </c>
      <c r="D32" s="28"/>
      <c r="E32" s="2"/>
      <c r="F32" s="2"/>
      <c r="G32" s="2"/>
      <c r="H32" s="2"/>
      <c r="I32" s="2"/>
      <c r="J32" s="3"/>
      <c r="K32" s="3"/>
    </row>
    <row r="33" spans="1:11" ht="21" customHeight="1" x14ac:dyDescent="0.35">
      <c r="A33" s="45"/>
      <c r="B33" s="46"/>
      <c r="C33" s="27">
        <v>0</v>
      </c>
      <c r="D33" s="28"/>
      <c r="E33" s="2"/>
      <c r="J33" s="3"/>
      <c r="K33" s="3"/>
    </row>
    <row r="34" spans="1:11" ht="21" customHeight="1" x14ac:dyDescent="0.35">
      <c r="A34" s="45"/>
      <c r="B34" s="46"/>
      <c r="C34" s="27">
        <v>0</v>
      </c>
      <c r="D34" s="28"/>
      <c r="E34" s="2"/>
      <c r="J34" s="3"/>
      <c r="K34" s="3"/>
    </row>
    <row r="35" spans="1:11" ht="21" customHeight="1" x14ac:dyDescent="0.35">
      <c r="A35" s="45"/>
      <c r="B35" s="46"/>
      <c r="C35" s="27">
        <v>0</v>
      </c>
      <c r="D35" s="28"/>
      <c r="E35" s="2"/>
      <c r="J35" s="3"/>
      <c r="K35" s="3"/>
    </row>
    <row r="36" spans="1:11" ht="21" customHeight="1" x14ac:dyDescent="0.35">
      <c r="A36" s="47" t="s">
        <v>3</v>
      </c>
      <c r="B36" s="48"/>
      <c r="C36" s="49">
        <f>SUM($C$26:$C$35)</f>
        <v>0</v>
      </c>
      <c r="D36" s="50"/>
      <c r="E36" s="2"/>
      <c r="J36" s="3"/>
      <c r="K36" s="3"/>
    </row>
    <row r="37" spans="1:11" ht="21" customHeight="1" x14ac:dyDescent="0.3">
      <c r="A37" s="3"/>
      <c r="B37" s="3"/>
      <c r="C37" s="9"/>
      <c r="D37" s="9"/>
      <c r="E37" s="2"/>
      <c r="J37" s="3"/>
      <c r="K37" s="3"/>
    </row>
    <row r="38" spans="1:11" ht="21" customHeight="1" x14ac:dyDescent="0.35">
      <c r="A38" s="37" t="s">
        <v>5</v>
      </c>
      <c r="B38" s="38"/>
      <c r="C38" s="51" t="s">
        <v>35</v>
      </c>
      <c r="D38" s="52"/>
      <c r="E38" s="2"/>
      <c r="F38" s="2"/>
      <c r="G38" s="2"/>
      <c r="H38" s="6"/>
      <c r="I38" s="6"/>
      <c r="J38" s="3"/>
      <c r="K38" s="3"/>
    </row>
    <row r="39" spans="1:11" ht="21" customHeight="1" x14ac:dyDescent="0.35">
      <c r="A39" s="43" t="s">
        <v>20</v>
      </c>
      <c r="B39" s="44"/>
      <c r="C39" s="27">
        <v>0</v>
      </c>
      <c r="D39" s="28"/>
      <c r="E39" s="2"/>
      <c r="F39" s="6"/>
      <c r="G39" s="2"/>
      <c r="H39" s="2"/>
      <c r="I39" s="2"/>
      <c r="J39" s="3"/>
      <c r="K39" s="3"/>
    </row>
    <row r="40" spans="1:11" ht="21" customHeight="1" x14ac:dyDescent="0.35">
      <c r="A40" s="43" t="s">
        <v>21</v>
      </c>
      <c r="B40" s="44"/>
      <c r="C40" s="27">
        <v>0</v>
      </c>
      <c r="D40" s="28"/>
      <c r="E40" s="2"/>
      <c r="F40" s="2"/>
      <c r="H40" s="2"/>
      <c r="I40" s="2"/>
      <c r="J40" s="3"/>
      <c r="K40" s="3"/>
    </row>
    <row r="41" spans="1:11" ht="21" customHeight="1" x14ac:dyDescent="0.35">
      <c r="A41" s="43" t="s">
        <v>22</v>
      </c>
      <c r="B41" s="44"/>
      <c r="C41" s="27">
        <v>0</v>
      </c>
      <c r="D41" s="28"/>
      <c r="E41" s="2"/>
      <c r="F41" s="2"/>
      <c r="H41" s="2"/>
      <c r="I41" s="2"/>
      <c r="J41" s="3"/>
      <c r="K41" s="3"/>
    </row>
    <row r="42" spans="1:11" ht="21" customHeight="1" x14ac:dyDescent="0.35">
      <c r="A42" s="43" t="s">
        <v>23</v>
      </c>
      <c r="B42" s="44"/>
      <c r="C42" s="27">
        <v>0</v>
      </c>
      <c r="D42" s="28"/>
      <c r="E42" s="3"/>
      <c r="F42" s="3"/>
      <c r="G42" s="3"/>
      <c r="H42" s="3"/>
      <c r="I42" s="3"/>
      <c r="J42" s="3"/>
      <c r="K42" s="3"/>
    </row>
    <row r="43" spans="1:11" ht="21" customHeight="1" x14ac:dyDescent="0.35">
      <c r="A43" s="43" t="s">
        <v>24</v>
      </c>
      <c r="B43" s="44"/>
      <c r="C43" s="27">
        <v>0</v>
      </c>
      <c r="D43" s="28"/>
      <c r="E43" s="3"/>
      <c r="F43" s="3"/>
      <c r="G43" s="3"/>
      <c r="H43" s="3"/>
      <c r="I43" s="3"/>
      <c r="J43" s="3"/>
      <c r="K43" s="3"/>
    </row>
    <row r="44" spans="1:11" ht="21" customHeight="1" x14ac:dyDescent="0.35">
      <c r="A44" s="43" t="s">
        <v>25</v>
      </c>
      <c r="B44" s="44"/>
      <c r="C44" s="27">
        <v>0</v>
      </c>
      <c r="D44" s="28"/>
      <c r="E44" s="3"/>
      <c r="F44" s="3"/>
      <c r="G44" s="3"/>
      <c r="H44" s="3"/>
      <c r="I44" s="3"/>
      <c r="J44" s="3"/>
      <c r="K44" s="3"/>
    </row>
    <row r="45" spans="1:11" ht="21" customHeight="1" x14ac:dyDescent="0.35">
      <c r="A45" s="43" t="s">
        <v>26</v>
      </c>
      <c r="B45" s="44"/>
      <c r="C45" s="27">
        <v>0</v>
      </c>
      <c r="D45" s="28"/>
      <c r="E45" s="3"/>
      <c r="F45" s="3"/>
      <c r="G45" s="3"/>
      <c r="H45" s="3"/>
      <c r="I45" s="3"/>
      <c r="J45" s="3"/>
      <c r="K45" s="3"/>
    </row>
    <row r="46" spans="1:11" ht="21" x14ac:dyDescent="0.35">
      <c r="A46" s="35"/>
      <c r="B46" s="36"/>
      <c r="C46" s="27">
        <v>0</v>
      </c>
      <c r="D46" s="28"/>
      <c r="E46" s="3"/>
      <c r="F46" s="3"/>
      <c r="G46" s="3"/>
      <c r="H46" s="3"/>
      <c r="I46" s="3"/>
      <c r="J46" s="3"/>
      <c r="K46" s="3"/>
    </row>
    <row r="47" spans="1:11" ht="21" x14ac:dyDescent="0.35">
      <c r="A47" s="35"/>
      <c r="B47" s="36"/>
      <c r="C47" s="27">
        <v>0</v>
      </c>
      <c r="D47" s="28"/>
      <c r="E47" s="3"/>
      <c r="F47" s="3"/>
      <c r="G47" s="3"/>
      <c r="H47" s="3"/>
      <c r="I47" s="3"/>
      <c r="J47" s="3"/>
      <c r="K47" s="3"/>
    </row>
    <row r="48" spans="1:11" ht="21" x14ac:dyDescent="0.35">
      <c r="A48" s="35"/>
      <c r="B48" s="36"/>
      <c r="C48" s="27">
        <v>0</v>
      </c>
      <c r="D48" s="28"/>
      <c r="E48" s="3"/>
      <c r="F48" s="3"/>
      <c r="G48" s="3"/>
      <c r="H48" s="3"/>
      <c r="I48" s="3"/>
      <c r="J48" s="3"/>
      <c r="K48" s="3"/>
    </row>
    <row r="49" spans="1:11" ht="21" x14ac:dyDescent="0.35">
      <c r="A49" s="37" t="s">
        <v>3</v>
      </c>
      <c r="B49" s="38"/>
      <c r="C49" s="39">
        <f>SUM($C$39:$C$48)</f>
        <v>0</v>
      </c>
      <c r="D49" s="40"/>
      <c r="E49" s="3"/>
      <c r="F49" s="3"/>
      <c r="G49" s="3"/>
      <c r="H49" s="3"/>
      <c r="I49" s="3"/>
      <c r="J49" s="3"/>
      <c r="K49" s="3"/>
    </row>
    <row r="50" spans="1:11" ht="18.75" x14ac:dyDescent="0.3">
      <c r="A50" s="3"/>
      <c r="B50" s="3"/>
      <c r="C50" s="9"/>
      <c r="D50" s="9"/>
      <c r="E50" s="3"/>
      <c r="F50" s="3"/>
      <c r="G50" s="3"/>
      <c r="H50" s="3"/>
      <c r="I50" s="3"/>
      <c r="J50" s="3"/>
      <c r="K50" s="3"/>
    </row>
    <row r="51" spans="1:11" ht="21" x14ac:dyDescent="0.35">
      <c r="A51" s="29" t="s">
        <v>45</v>
      </c>
      <c r="B51" s="30"/>
      <c r="C51" s="41" t="s">
        <v>35</v>
      </c>
      <c r="D51" s="42"/>
      <c r="E51" s="3"/>
      <c r="F51" s="3"/>
      <c r="G51" s="3"/>
      <c r="H51" s="3"/>
      <c r="I51" s="3"/>
      <c r="J51" s="3"/>
      <c r="K51" s="3"/>
    </row>
    <row r="52" spans="1:11" ht="21" x14ac:dyDescent="0.35">
      <c r="A52" s="33" t="s">
        <v>29</v>
      </c>
      <c r="B52" s="34"/>
      <c r="C52" s="27">
        <v>0</v>
      </c>
      <c r="D52" s="28"/>
    </row>
    <row r="53" spans="1:11" ht="21" x14ac:dyDescent="0.35">
      <c r="A53" s="33" t="s">
        <v>27</v>
      </c>
      <c r="B53" s="34"/>
      <c r="C53" s="27">
        <v>0</v>
      </c>
      <c r="D53" s="28"/>
      <c r="E53" s="3"/>
      <c r="F53" s="3"/>
      <c r="G53" s="3"/>
      <c r="H53" s="3"/>
      <c r="I53" s="3"/>
      <c r="J53" s="3"/>
      <c r="K53" s="3"/>
    </row>
    <row r="54" spans="1:11" ht="21" x14ac:dyDescent="0.35">
      <c r="A54" s="33" t="s">
        <v>28</v>
      </c>
      <c r="B54" s="34"/>
      <c r="C54" s="27">
        <v>0</v>
      </c>
      <c r="D54" s="28"/>
    </row>
    <row r="55" spans="1:11" ht="21" x14ac:dyDescent="0.35">
      <c r="A55" s="33" t="s">
        <v>30</v>
      </c>
      <c r="B55" s="34"/>
      <c r="C55" s="27">
        <v>0</v>
      </c>
      <c r="D55" s="28"/>
    </row>
    <row r="56" spans="1:11" ht="21" x14ac:dyDescent="0.35">
      <c r="A56" s="33" t="s">
        <v>31</v>
      </c>
      <c r="B56" s="34"/>
      <c r="C56" s="27">
        <v>0</v>
      </c>
      <c r="D56" s="28"/>
    </row>
    <row r="57" spans="1:11" ht="21" x14ac:dyDescent="0.35">
      <c r="A57" s="33" t="s">
        <v>32</v>
      </c>
      <c r="B57" s="34"/>
      <c r="C57" s="27">
        <v>0</v>
      </c>
      <c r="D57" s="28"/>
    </row>
    <row r="58" spans="1:11" ht="21" x14ac:dyDescent="0.35">
      <c r="A58" s="25"/>
      <c r="B58" s="26"/>
      <c r="C58" s="27">
        <v>0</v>
      </c>
      <c r="D58" s="28"/>
    </row>
    <row r="59" spans="1:11" ht="21" x14ac:dyDescent="0.35">
      <c r="A59" s="29" t="s">
        <v>3</v>
      </c>
      <c r="B59" s="30"/>
      <c r="C59" s="31">
        <f>SUM($C$52:$C$58)</f>
        <v>0</v>
      </c>
      <c r="D59" s="32"/>
    </row>
    <row r="60" spans="1:11" ht="18.75" x14ac:dyDescent="0.3">
      <c r="A60" s="3"/>
      <c r="B60" s="3"/>
      <c r="C60" s="9"/>
      <c r="D60" s="9"/>
    </row>
    <row r="61" spans="1:11" ht="18.75" x14ac:dyDescent="0.3">
      <c r="A61" s="3"/>
      <c r="B61" s="3"/>
      <c r="C61" s="3"/>
      <c r="D61" s="3"/>
    </row>
  </sheetData>
  <sheetProtection algorithmName="SHA-512" hashValue="CTBZ5rYPSRsgIw6qcuNwbAGq3sVmOgY4D2leH1nHAtGMgUB66s3Zf2t8LNbtQtPKsoWmSjvdHXwmDUtV4B4Mbw==" saltValue="SLyu3c58Q0YReziPLuOHEg==" spinCount="100000" sheet="1" objects="1" scenarios="1"/>
  <mergeCells count="97">
    <mergeCell ref="A12:B12"/>
    <mergeCell ref="C12:D12"/>
    <mergeCell ref="A1:D1"/>
    <mergeCell ref="A2:B2"/>
    <mergeCell ref="A3:D3"/>
    <mergeCell ref="A4:D4"/>
    <mergeCell ref="A6:B6"/>
    <mergeCell ref="A7:B7"/>
    <mergeCell ref="A8:B8"/>
    <mergeCell ref="A9:B9"/>
    <mergeCell ref="A10:C10"/>
    <mergeCell ref="A11:B11"/>
    <mergeCell ref="C11:D11"/>
    <mergeCell ref="A21:B21"/>
    <mergeCell ref="C21:D21"/>
    <mergeCell ref="A13:B13"/>
    <mergeCell ref="C13:D13"/>
    <mergeCell ref="A14:B14"/>
    <mergeCell ref="A15:B15"/>
    <mergeCell ref="A16:B16"/>
    <mergeCell ref="A17:B17"/>
    <mergeCell ref="C17:D17"/>
    <mergeCell ref="A18:B18"/>
    <mergeCell ref="A19:B19"/>
    <mergeCell ref="C19:D19"/>
    <mergeCell ref="A20:B20"/>
    <mergeCell ref="C20:D20"/>
    <mergeCell ref="A22:B22"/>
    <mergeCell ref="C22:D22"/>
    <mergeCell ref="A23:B23"/>
    <mergeCell ref="C23:D23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1:B51"/>
    <mergeCell ref="C51:D51"/>
    <mergeCell ref="A52:B52"/>
    <mergeCell ref="C52:D52"/>
    <mergeCell ref="A53:B53"/>
    <mergeCell ref="C53:D53"/>
    <mergeCell ref="A54:B54"/>
    <mergeCell ref="C54:D54"/>
    <mergeCell ref="A58:B58"/>
    <mergeCell ref="C58:D58"/>
    <mergeCell ref="A59:B59"/>
    <mergeCell ref="C59:D59"/>
    <mergeCell ref="A55:B55"/>
    <mergeCell ref="C55:D55"/>
    <mergeCell ref="A56:B56"/>
    <mergeCell ref="C56:D56"/>
    <mergeCell ref="A57:B57"/>
    <mergeCell ref="C57:D57"/>
  </mergeCells>
  <conditionalFormatting sqref="C13 C14:D16">
    <cfRule type="cellIs" dxfId="10" priority="1" operator="greaterThan">
      <formula>0</formula>
    </cfRule>
  </conditionalFormatting>
  <conditionalFormatting sqref="C17">
    <cfRule type="cellIs" dxfId="9" priority="7" stopIfTrue="1" operator="lessThan">
      <formula>0</formula>
    </cfRule>
    <cfRule type="cellIs" dxfId="8" priority="8" stopIfTrue="1" operator="greaterThan">
      <formula>0.01</formula>
    </cfRule>
  </conditionalFormatting>
  <conditionalFormatting sqref="C20:D23 C26:D36 C39:D49 C52:D59">
    <cfRule type="cellIs" dxfId="7" priority="6" stopIfTrue="1" operator="greaterThan">
      <formula>0</formula>
    </cfRule>
  </conditionalFormatting>
  <conditionalFormatting sqref="D7">
    <cfRule type="cellIs" dxfId="6" priority="4" operator="equal">
      <formula>0.5</formula>
    </cfRule>
    <cfRule type="cellIs" dxfId="5" priority="5" operator="greaterThan">
      <formula>0.5</formula>
    </cfRule>
  </conditionalFormatting>
  <conditionalFormatting sqref="D7:D9">
    <cfRule type="cellIs" dxfId="4" priority="11" operator="greaterThan">
      <formula>0</formula>
    </cfRule>
  </conditionalFormatting>
  <conditionalFormatting sqref="D8">
    <cfRule type="cellIs" dxfId="3" priority="3" operator="equal">
      <formula>0.3</formula>
    </cfRule>
    <cfRule type="cellIs" dxfId="2" priority="10" stopIfTrue="1" operator="greaterThan">
      <formula>0.3</formula>
    </cfRule>
  </conditionalFormatting>
  <conditionalFormatting sqref="D9">
    <cfRule type="cellIs" dxfId="1" priority="2" operator="equal">
      <formula>0.2</formula>
    </cfRule>
    <cfRule type="cellIs" dxfId="0" priority="9" stopIfTrue="1" operator="greaterThan">
      <formula>0.2</formula>
    </cfRule>
  </conditionalFormatting>
  <dataValidations count="27">
    <dataValidation allowBlank="1" showInputMessage="1" showErrorMessage="1" prompt="Efectivo extra (Ej. Mesada, domingo, manutencion, $ regalo)" sqref="A22:B22" xr:uid="{D73BD67C-33B2-4787-9BE0-9698D9DF1E0C}"/>
    <dataValidation allowBlank="1" showInputMessage="1" showErrorMessage="1" prompt="Ingresos de trabajos independientes" sqref="A21:B21" xr:uid="{D29E32C3-EB76-4CE3-B0FB-53F46186F004}"/>
    <dataValidation allowBlank="1" showInputMessage="1" showErrorMessage="1" prompt="Tu salario despues de impuestos" sqref="A20:B20" xr:uid="{C5928151-230C-4955-A7D0-7EB933BD5AD8}"/>
    <dataValidation allowBlank="1" showInputMessage="1" showErrorMessage="1" prompt="Renta o hipoteca, impuestos sobre la propiedad y seguro de hogar." sqref="A26:B26" xr:uid="{F6452C55-C4E9-494E-B499-680B10BC1857}"/>
    <dataValidation allowBlank="1" showInputMessage="1" showErrorMessage="1" prompt="Electricidad, agua, drenaje, gas/calefacción, basura, internet y plan de teléfono." sqref="A27:B27" xr:uid="{48E179B1-309F-42E1-A16A-8741FD2DE402}"/>
    <dataValidation allowBlank="1" showInputMessage="1" showErrorMessage="1" prompt="Comida, suministros para el hogar y ropa básica o uniformes de trabajo." sqref="A28:B28" xr:uid="{B61FA0AB-E730-4F67-BA77-0836C548F924}"/>
    <dataValidation allowBlank="1" showInputMessage="1" showErrorMessage="1" prompt="Pago del auto, seguro de auto, gasolina, mantenimiento y tarifas de transporte público." sqref="A29:B29" xr:uid="{D5FAE43A-DF65-4002-8CB6-D0A102B18B99}"/>
    <dataValidation allowBlank="1" showInputMessage="1" showErrorMessage="1" prompt="Salud, auto, hogar." sqref="A30:B30" xr:uid="{F0A8232E-AEFA-4C37-98C1-A77023831E21}"/>
    <dataValidation allowBlank="1" showInputMessage="1" showErrorMessage="1" prompt="Guardería, cuidado de mascotas y colegiaturas o cuotas escolares." sqref="A31:B31" xr:uid="{2B53C6C6-A3BC-4945-8D10-8A9725676AB3}"/>
    <dataValidation allowBlank="1" showInputMessage="1" showErrorMessage="1" prompt="Los pagos mínimos obligatorios de tus tarjetas o préstamos. (Para EVITAR multa)." sqref="A32:B32" xr:uid="{C2CAB214-F225-4DC1-B5B4-92E02E2F925C}"/>
    <dataValidation allowBlank="1" showInputMessage="1" showErrorMessage="1" prompt="Salidas a comer, cafés, snacks, antojos, propinas." sqref="A39:B39" xr:uid="{2935E7DD-FF50-4214-A138-CF570A12EE73}"/>
    <dataValidation allowBlank="1" showInputMessage="1" showErrorMessage="1" prompt="Boletos para conciertos, cine, eventos, videojuegos y salidas recreativas." sqref="A40:B40" xr:uid="{B6F04B9D-F013-4382-A9EC-A54946E9EAFA}"/>
    <dataValidation allowBlank="1" showInputMessage="1" showErrorMessage="1" prompt="Netflix, Spotify, Disney+, etc." sqref="A41:B41" xr:uid="{F353ABE3-DD76-45FA-B37D-ADCDBF179F25}"/>
    <dataValidation allowBlank="1" showInputMessage="1" showErrorMessage="1" prompt="Ropa no esencial, electrónica, belleza, cuidado personal y hobbies." sqref="A42:B42" xr:uid="{FEDB62FA-F9A4-4204-A5AB-609F3BD2A1E8}"/>
    <dataValidation allowBlank="1" showInputMessage="1" showErrorMessage="1" prompt="Membresía del gimnasio y clases de fitness." sqref="A43:B43" xr:uid="{0527C9B4-7C81-4232-BEFF-07ACC5B31103}"/>
    <dataValidation allowBlank="1" showInputMessage="1" showErrorMessage="1" prompt="Vacaciones, escapadas y regalos para amigos o familiares." sqref="A44:B44" xr:uid="{3B0195F0-8034-4E3A-80C8-1D994AAAF52B}"/>
    <dataValidation allowBlank="1" showInputMessage="1" showErrorMessage="1" prompt="Decoración, actualizaciones de muebles, decoraciones de temporada o de lujo." sqref="A45:B45" xr:uid="{6BD46345-D84C-4ED3-98DF-8DCA3AA110C7}"/>
    <dataValidation allowBlank="1" showInputMessage="1" showErrorMessage="1" prompt="Donaciones y caridad." sqref="A57:B57" xr:uid="{2A665B83-9349-4260-BBC3-48D5102EA449}"/>
    <dataValidation allowBlank="1" showInputMessage="1" showErrorMessage="1" prompt="Ahorro para bodas, aniversarios o viajes de graduación." sqref="A56:B56" xr:uid="{5CBB744C-28A4-483A-886A-AEE2597B07E9}"/>
    <dataValidation allowBlank="1" showInputMessage="1" showErrorMessage="1" prompt="Ahorro para el enganche de una casa, ahorro para educación o fondos para compras mayores (ej. auto, moto, etc)." sqref="A55:B55" xr:uid="{3C8C1AF6-5018-4AB9-A029-928FE23A3504}"/>
    <dataValidation allowBlank="1" showInputMessage="1" showErrorMessage="1" prompt="Contribuciones para la jubilación y cuentas de inversión personal." sqref="A54:B54" xr:uid="{F432B517-33AE-4C8E-8AE4-2BF2B623EE7B}"/>
    <dataValidation allowBlank="1" showInputMessage="1" showErrorMessage="1" prompt="Fondo de emergencia y cuenta de ahorros para salud." sqref="A53:B53" xr:uid="{E45FB2C7-09C7-4C0D-AB67-1BA343A57FE1}"/>
    <dataValidation allowBlank="1" showInputMessage="1" showErrorMessage="1" prompt="Pagos para eliminar deuda de crédito y préstamos " sqref="A52:B52" xr:uid="{48FB1E83-5557-4419-82EA-57C5CC9A833F}"/>
    <dataValidation allowBlank="1" showInputMessage="1" showErrorMessage="1" prompt="Agrega alguna otro tipo de ahorro que tengas." sqref="A58:B58" xr:uid="{1158A861-8CA8-4E13-BD81-7D0F24332BD9}"/>
    <dataValidation allowBlank="1" showInputMessage="1" showErrorMessage="1" prompt="Agrega alguna otro gasto de deseo que tengas." sqref="A46:B48" xr:uid="{3F6E4B18-B510-41F9-B842-5C75440B5103}"/>
    <dataValidation allowBlank="1" showInputMessage="1" showErrorMessage="1" prompt="Agrega alguna otra necesidad que tengas." sqref="A33:B35" xr:uid="{CF679F22-D511-464A-A435-1E818E3E8E3B}"/>
    <dataValidation type="decimal" allowBlank="1" showInputMessage="1" showErrorMessage="1" sqref="C58 C33:C35 C46:C48 C52:D57 C39:D45 C26:D32 C20:D22" xr:uid="{821F9239-D730-4AEC-A9AE-CAE893849D21}">
      <formula1>0</formula1>
      <formula2>999999999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F9DE4-1C30-440B-A11C-55A00ECB7CE5}">
  <dimension ref="A1:K61"/>
  <sheetViews>
    <sheetView showGridLines="0" zoomScale="160" zoomScaleNormal="160" zoomScalePageLayoutView="120" workbookViewId="0">
      <pane ySplit="1" topLeftCell="A2" activePane="bottomLeft" state="frozen"/>
      <selection activeCell="G14" sqref="G14"/>
      <selection pane="bottomLeft" activeCell="D10" sqref="D10"/>
    </sheetView>
  </sheetViews>
  <sheetFormatPr defaultRowHeight="15" x14ac:dyDescent="0.25"/>
  <cols>
    <col min="1" max="1" width="13.7109375" customWidth="1"/>
    <col min="2" max="2" width="19.140625" customWidth="1"/>
    <col min="3" max="3" width="16.7109375" customWidth="1"/>
    <col min="4" max="4" width="20.140625" bestFit="1" customWidth="1"/>
    <col min="5" max="9" width="9.140625" customWidth="1"/>
  </cols>
  <sheetData>
    <row r="1" spans="1:11" ht="35.25" customHeight="1" x14ac:dyDescent="1">
      <c r="A1" s="76" t="s">
        <v>12</v>
      </c>
      <c r="B1" s="76"/>
      <c r="C1" s="76"/>
      <c r="D1" s="76"/>
      <c r="E1" s="7"/>
      <c r="F1" s="7"/>
      <c r="G1" s="7"/>
      <c r="H1" s="7"/>
      <c r="I1" s="7"/>
      <c r="J1" s="4"/>
    </row>
    <row r="2" spans="1:11" ht="23.25" customHeight="1" x14ac:dyDescent="1">
      <c r="A2" s="77" t="s">
        <v>37</v>
      </c>
      <c r="B2" s="77"/>
      <c r="C2" s="10"/>
      <c r="D2" s="10"/>
      <c r="E2" s="7"/>
      <c r="F2" s="7"/>
      <c r="G2" s="7"/>
      <c r="H2" s="7"/>
      <c r="I2" s="7"/>
      <c r="J2" s="4"/>
    </row>
    <row r="3" spans="1:11" ht="38.1" customHeight="1" x14ac:dyDescent="0.25">
      <c r="A3" s="78" t="s">
        <v>38</v>
      </c>
      <c r="B3" s="78"/>
      <c r="C3" s="78"/>
      <c r="D3" s="78"/>
      <c r="E3" s="8"/>
      <c r="F3" s="8"/>
      <c r="G3" s="8"/>
      <c r="H3" s="8"/>
      <c r="I3" s="8"/>
      <c r="J3" s="5"/>
    </row>
    <row r="4" spans="1:11" ht="38.1" customHeight="1" x14ac:dyDescent="0.25">
      <c r="A4" s="78" t="s">
        <v>36</v>
      </c>
      <c r="B4" s="78"/>
      <c r="C4" s="78"/>
      <c r="D4" s="78"/>
      <c r="E4" s="1"/>
      <c r="F4" s="1"/>
      <c r="G4" s="1"/>
      <c r="H4" s="1"/>
      <c r="I4" s="1"/>
      <c r="J4" s="5"/>
    </row>
    <row r="5" spans="1:11" ht="24.75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5"/>
    </row>
    <row r="6" spans="1:11" ht="21" customHeight="1" x14ac:dyDescent="0.3">
      <c r="A6" s="79"/>
      <c r="B6" s="80"/>
      <c r="C6" s="17" t="s">
        <v>33</v>
      </c>
      <c r="D6" s="18" t="s">
        <v>34</v>
      </c>
      <c r="E6" s="2"/>
      <c r="J6" s="3"/>
      <c r="K6" s="3"/>
    </row>
    <row r="7" spans="1:11" ht="21" customHeight="1" x14ac:dyDescent="0.35">
      <c r="A7" s="81" t="s">
        <v>41</v>
      </c>
      <c r="B7" s="48"/>
      <c r="C7" s="14">
        <v>0.5</v>
      </c>
      <c r="D7" s="11">
        <f>IFERROR((C36/$C$23),0)</f>
        <v>0</v>
      </c>
      <c r="E7" s="2"/>
      <c r="J7" s="3"/>
      <c r="K7" s="3"/>
    </row>
    <row r="8" spans="1:11" ht="21" customHeight="1" x14ac:dyDescent="0.35">
      <c r="A8" s="82" t="s">
        <v>42</v>
      </c>
      <c r="B8" s="38"/>
      <c r="C8" s="15">
        <v>0.3</v>
      </c>
      <c r="D8" s="12">
        <f>IFERROR((C49/$C$23),0)</f>
        <v>0</v>
      </c>
      <c r="E8" s="2"/>
      <c r="J8" s="3"/>
      <c r="K8" s="3"/>
    </row>
    <row r="9" spans="1:11" ht="21" customHeight="1" thickBot="1" x14ac:dyDescent="0.4">
      <c r="A9" s="83" t="s">
        <v>43</v>
      </c>
      <c r="B9" s="84"/>
      <c r="C9" s="16">
        <v>0.2</v>
      </c>
      <c r="D9" s="13">
        <f>IFERROR((C59/$C$23),0)</f>
        <v>0</v>
      </c>
      <c r="E9" s="2"/>
      <c r="J9" s="3"/>
      <c r="K9" s="3"/>
    </row>
    <row r="10" spans="1:11" ht="33" customHeight="1" x14ac:dyDescent="0.3">
      <c r="A10" s="90" t="str">
        <f>IF(D10 &lt;&gt; "","¡Cuidado! Tu presupuesto de gastos está superando tus ingresos. Es hora de trabajar en ello."," ")</f>
        <v xml:space="preserve"> </v>
      </c>
      <c r="B10" s="90"/>
      <c r="C10" s="90"/>
      <c r="D10" s="89" t="str">
        <f>IF(SUM(D7:D9)&lt;=100%,"",SUM(D7:D9))</f>
        <v/>
      </c>
      <c r="E10" s="2"/>
      <c r="J10" s="3"/>
      <c r="K10" s="3"/>
    </row>
    <row r="11" spans="1:11" ht="18.75" customHeight="1" x14ac:dyDescent="0.3">
      <c r="A11" s="85" t="s">
        <v>39</v>
      </c>
      <c r="B11" s="86"/>
      <c r="C11" s="87" t="s">
        <v>40</v>
      </c>
      <c r="D11" s="88"/>
      <c r="E11" s="2"/>
      <c r="J11" s="3"/>
      <c r="K11" s="3"/>
    </row>
    <row r="12" spans="1:11" ht="18.75" customHeight="1" x14ac:dyDescent="0.35">
      <c r="A12" s="72" t="s">
        <v>10</v>
      </c>
      <c r="B12" s="73"/>
      <c r="C12" s="74" t="s">
        <v>35</v>
      </c>
      <c r="D12" s="75"/>
    </row>
    <row r="13" spans="1:11" ht="21" x14ac:dyDescent="0.35">
      <c r="A13" s="57" t="s">
        <v>6</v>
      </c>
      <c r="B13" s="58"/>
      <c r="C13" s="63">
        <f>$C$23</f>
        <v>0</v>
      </c>
      <c r="D13" s="64"/>
    </row>
    <row r="14" spans="1:11" ht="21" x14ac:dyDescent="0.35">
      <c r="A14" s="47" t="s">
        <v>7</v>
      </c>
      <c r="B14" s="48"/>
      <c r="C14" s="19">
        <f>IFERROR((0.5*$C$13),0)</f>
        <v>0</v>
      </c>
      <c r="D14" s="22">
        <f>$C$36</f>
        <v>0</v>
      </c>
    </row>
    <row r="15" spans="1:11" ht="21" x14ac:dyDescent="0.35">
      <c r="A15" s="37" t="s">
        <v>8</v>
      </c>
      <c r="B15" s="38"/>
      <c r="C15" s="20">
        <f>IFERROR((0.3*$C$13),0)</f>
        <v>0</v>
      </c>
      <c r="D15" s="23">
        <f>$C$49</f>
        <v>0</v>
      </c>
    </row>
    <row r="16" spans="1:11" ht="21" x14ac:dyDescent="0.35">
      <c r="A16" s="29" t="s">
        <v>9</v>
      </c>
      <c r="B16" s="30"/>
      <c r="C16" s="21">
        <f>IFERROR((0.2*$C$13),0)</f>
        <v>0</v>
      </c>
      <c r="D16" s="24">
        <f>$C$59</f>
        <v>0</v>
      </c>
    </row>
    <row r="17" spans="1:11" ht="21" x14ac:dyDescent="0.35">
      <c r="A17" s="65" t="s">
        <v>44</v>
      </c>
      <c r="B17" s="66"/>
      <c r="C17" s="67">
        <f>C13-(D14+D15+D16)</f>
        <v>0</v>
      </c>
      <c r="D17" s="68"/>
    </row>
    <row r="18" spans="1:11" ht="18.75" x14ac:dyDescent="0.3">
      <c r="A18" s="69"/>
      <c r="B18" s="69"/>
      <c r="C18" s="3"/>
      <c r="D18" s="3"/>
    </row>
    <row r="19" spans="1:11" ht="21" customHeight="1" x14ac:dyDescent="0.35">
      <c r="A19" s="57" t="s">
        <v>11</v>
      </c>
      <c r="B19" s="58"/>
      <c r="C19" s="70" t="s">
        <v>35</v>
      </c>
      <c r="D19" s="71"/>
      <c r="E19" s="2"/>
      <c r="J19" s="3"/>
      <c r="K19" s="3"/>
    </row>
    <row r="20" spans="1:11" ht="21" customHeight="1" x14ac:dyDescent="0.35">
      <c r="A20" s="55" t="s">
        <v>0</v>
      </c>
      <c r="B20" s="56"/>
      <c r="C20" s="27">
        <v>0</v>
      </c>
      <c r="D20" s="28"/>
      <c r="E20" s="2"/>
      <c r="J20" s="3"/>
    </row>
    <row r="21" spans="1:11" ht="21" customHeight="1" x14ac:dyDescent="0.35">
      <c r="A21" s="55" t="s">
        <v>1</v>
      </c>
      <c r="B21" s="56"/>
      <c r="C21" s="27">
        <v>0</v>
      </c>
      <c r="D21" s="28"/>
      <c r="E21" s="2"/>
      <c r="J21" s="3"/>
    </row>
    <row r="22" spans="1:11" ht="21" customHeight="1" x14ac:dyDescent="0.35">
      <c r="A22" s="55" t="s">
        <v>2</v>
      </c>
      <c r="B22" s="56"/>
      <c r="C22" s="27">
        <v>0</v>
      </c>
      <c r="D22" s="28"/>
      <c r="E22" s="2"/>
      <c r="J22" s="3"/>
    </row>
    <row r="23" spans="1:11" ht="21" customHeight="1" x14ac:dyDescent="0.35">
      <c r="A23" s="57" t="s">
        <v>3</v>
      </c>
      <c r="B23" s="58"/>
      <c r="C23" s="59">
        <f>SUM($C$20:$C$22)</f>
        <v>0</v>
      </c>
      <c r="D23" s="60"/>
      <c r="E23" s="2"/>
      <c r="F23" s="2"/>
      <c r="G23" s="2"/>
      <c r="H23" s="2"/>
      <c r="I23" s="2"/>
      <c r="J23" s="3"/>
      <c r="K23" s="3"/>
    </row>
    <row r="24" spans="1:11" ht="18.75" x14ac:dyDescent="0.3">
      <c r="A24" s="3"/>
      <c r="B24" s="3"/>
      <c r="C24" s="9"/>
      <c r="D24" s="9"/>
      <c r="E24" s="2"/>
      <c r="F24" s="2"/>
      <c r="G24" s="2"/>
      <c r="H24" s="2"/>
      <c r="I24" s="2"/>
      <c r="J24" s="3"/>
      <c r="K24" s="3"/>
    </row>
    <row r="25" spans="1:11" ht="21" customHeight="1" x14ac:dyDescent="0.35">
      <c r="A25" s="47" t="s">
        <v>4</v>
      </c>
      <c r="B25" s="48"/>
      <c r="C25" s="61" t="s">
        <v>35</v>
      </c>
      <c r="D25" s="62"/>
      <c r="E25" s="2"/>
      <c r="J25" s="3"/>
      <c r="K25" s="3"/>
    </row>
    <row r="26" spans="1:11" ht="21" customHeight="1" x14ac:dyDescent="0.35">
      <c r="A26" s="53" t="s">
        <v>13</v>
      </c>
      <c r="B26" s="54"/>
      <c r="C26" s="27">
        <v>0</v>
      </c>
      <c r="D26" s="28"/>
      <c r="E26" s="2"/>
      <c r="J26" s="3"/>
      <c r="K26" s="3"/>
    </row>
    <row r="27" spans="1:11" ht="21" customHeight="1" x14ac:dyDescent="0.35">
      <c r="A27" s="53" t="s">
        <v>14</v>
      </c>
      <c r="B27" s="54"/>
      <c r="C27" s="27">
        <v>0</v>
      </c>
      <c r="D27" s="28"/>
      <c r="E27" s="2"/>
      <c r="J27" s="3"/>
      <c r="K27" s="3"/>
    </row>
    <row r="28" spans="1:11" ht="21" customHeight="1" x14ac:dyDescent="0.35">
      <c r="A28" s="53" t="s">
        <v>15</v>
      </c>
      <c r="B28" s="54"/>
      <c r="C28" s="27">
        <v>0</v>
      </c>
      <c r="D28" s="28"/>
      <c r="E28" s="2"/>
      <c r="J28" s="3"/>
      <c r="K28" s="3"/>
    </row>
    <row r="29" spans="1:11" ht="21" customHeight="1" x14ac:dyDescent="0.35">
      <c r="A29" s="53" t="s">
        <v>16</v>
      </c>
      <c r="B29" s="54"/>
      <c r="C29" s="27">
        <v>0</v>
      </c>
      <c r="D29" s="28"/>
      <c r="E29" s="2"/>
      <c r="J29" s="3"/>
      <c r="K29" s="3"/>
    </row>
    <row r="30" spans="1:11" ht="21" customHeight="1" x14ac:dyDescent="0.35">
      <c r="A30" s="53" t="s">
        <v>17</v>
      </c>
      <c r="B30" s="54"/>
      <c r="C30" s="27">
        <v>0</v>
      </c>
      <c r="D30" s="28"/>
      <c r="E30" s="2"/>
      <c r="J30" s="3"/>
      <c r="K30" s="3"/>
    </row>
    <row r="31" spans="1:11" ht="21" customHeight="1" x14ac:dyDescent="0.35">
      <c r="A31" s="53" t="s">
        <v>18</v>
      </c>
      <c r="B31" s="54"/>
      <c r="C31" s="27">
        <v>0</v>
      </c>
      <c r="D31" s="28"/>
      <c r="E31" s="2"/>
      <c r="K31" s="3"/>
    </row>
    <row r="32" spans="1:11" ht="21" x14ac:dyDescent="0.35">
      <c r="A32" s="53" t="s">
        <v>19</v>
      </c>
      <c r="B32" s="54"/>
      <c r="C32" s="27">
        <v>0</v>
      </c>
      <c r="D32" s="28"/>
      <c r="E32" s="2"/>
      <c r="F32" s="2"/>
      <c r="G32" s="2"/>
      <c r="H32" s="2"/>
      <c r="I32" s="2"/>
      <c r="J32" s="3"/>
      <c r="K32" s="3"/>
    </row>
    <row r="33" spans="1:11" ht="21" customHeight="1" x14ac:dyDescent="0.35">
      <c r="A33" s="45"/>
      <c r="B33" s="46"/>
      <c r="C33" s="27">
        <v>0</v>
      </c>
      <c r="D33" s="28"/>
      <c r="E33" s="2"/>
      <c r="J33" s="3"/>
      <c r="K33" s="3"/>
    </row>
    <row r="34" spans="1:11" ht="21" customHeight="1" x14ac:dyDescent="0.35">
      <c r="A34" s="45"/>
      <c r="B34" s="46"/>
      <c r="C34" s="27">
        <v>0</v>
      </c>
      <c r="D34" s="28"/>
      <c r="E34" s="2"/>
      <c r="J34" s="3"/>
      <c r="K34" s="3"/>
    </row>
    <row r="35" spans="1:11" ht="21" customHeight="1" x14ac:dyDescent="0.35">
      <c r="A35" s="45"/>
      <c r="B35" s="46"/>
      <c r="C35" s="27">
        <v>0</v>
      </c>
      <c r="D35" s="28"/>
      <c r="E35" s="2"/>
      <c r="J35" s="3"/>
      <c r="K35" s="3"/>
    </row>
    <row r="36" spans="1:11" ht="21" customHeight="1" x14ac:dyDescent="0.35">
      <c r="A36" s="47" t="s">
        <v>3</v>
      </c>
      <c r="B36" s="48"/>
      <c r="C36" s="49">
        <f>SUM($C$26:$C$35)</f>
        <v>0</v>
      </c>
      <c r="D36" s="50"/>
      <c r="E36" s="2"/>
      <c r="J36" s="3"/>
      <c r="K36" s="3"/>
    </row>
    <row r="37" spans="1:11" ht="21" customHeight="1" x14ac:dyDescent="0.3">
      <c r="A37" s="3"/>
      <c r="B37" s="3"/>
      <c r="C37" s="9"/>
      <c r="D37" s="9"/>
      <c r="E37" s="2"/>
      <c r="J37" s="3"/>
      <c r="K37" s="3"/>
    </row>
    <row r="38" spans="1:11" ht="21" customHeight="1" x14ac:dyDescent="0.35">
      <c r="A38" s="37" t="s">
        <v>5</v>
      </c>
      <c r="B38" s="38"/>
      <c r="C38" s="51" t="s">
        <v>35</v>
      </c>
      <c r="D38" s="52"/>
      <c r="E38" s="2"/>
      <c r="F38" s="2"/>
      <c r="G38" s="2"/>
      <c r="H38" s="6"/>
      <c r="I38" s="6"/>
      <c r="J38" s="3"/>
      <c r="K38" s="3"/>
    </row>
    <row r="39" spans="1:11" ht="21" customHeight="1" x14ac:dyDescent="0.35">
      <c r="A39" s="43" t="s">
        <v>20</v>
      </c>
      <c r="B39" s="44"/>
      <c r="C39" s="27">
        <v>0</v>
      </c>
      <c r="D39" s="28"/>
      <c r="E39" s="2"/>
      <c r="F39" s="6"/>
      <c r="G39" s="2"/>
      <c r="H39" s="2"/>
      <c r="I39" s="2"/>
      <c r="J39" s="3"/>
      <c r="K39" s="3"/>
    </row>
    <row r="40" spans="1:11" ht="21" customHeight="1" x14ac:dyDescent="0.35">
      <c r="A40" s="43" t="s">
        <v>21</v>
      </c>
      <c r="B40" s="44"/>
      <c r="C40" s="27">
        <v>0</v>
      </c>
      <c r="D40" s="28"/>
      <c r="E40" s="2"/>
      <c r="F40" s="2"/>
      <c r="H40" s="2"/>
      <c r="I40" s="2"/>
      <c r="J40" s="3"/>
      <c r="K40" s="3"/>
    </row>
    <row r="41" spans="1:11" ht="21" customHeight="1" x14ac:dyDescent="0.35">
      <c r="A41" s="43" t="s">
        <v>22</v>
      </c>
      <c r="B41" s="44"/>
      <c r="C41" s="27">
        <v>0</v>
      </c>
      <c r="D41" s="28"/>
      <c r="E41" s="2"/>
      <c r="F41" s="2"/>
      <c r="H41" s="2"/>
      <c r="I41" s="2"/>
      <c r="J41" s="3"/>
      <c r="K41" s="3"/>
    </row>
    <row r="42" spans="1:11" ht="21" customHeight="1" x14ac:dyDescent="0.35">
      <c r="A42" s="43" t="s">
        <v>23</v>
      </c>
      <c r="B42" s="44"/>
      <c r="C42" s="27">
        <v>0</v>
      </c>
      <c r="D42" s="28"/>
      <c r="E42" s="3"/>
      <c r="F42" s="3"/>
      <c r="G42" s="3"/>
      <c r="H42" s="3"/>
      <c r="I42" s="3"/>
      <c r="J42" s="3"/>
      <c r="K42" s="3"/>
    </row>
    <row r="43" spans="1:11" ht="21" customHeight="1" x14ac:dyDescent="0.35">
      <c r="A43" s="43" t="s">
        <v>24</v>
      </c>
      <c r="B43" s="44"/>
      <c r="C43" s="27">
        <v>0</v>
      </c>
      <c r="D43" s="28"/>
      <c r="E43" s="3"/>
      <c r="F43" s="3"/>
      <c r="G43" s="3"/>
      <c r="H43" s="3"/>
      <c r="I43" s="3"/>
      <c r="J43" s="3"/>
      <c r="K43" s="3"/>
    </row>
    <row r="44" spans="1:11" ht="21" customHeight="1" x14ac:dyDescent="0.35">
      <c r="A44" s="43" t="s">
        <v>25</v>
      </c>
      <c r="B44" s="44"/>
      <c r="C44" s="27">
        <v>0</v>
      </c>
      <c r="D44" s="28"/>
      <c r="E44" s="3"/>
      <c r="F44" s="3"/>
      <c r="G44" s="3"/>
      <c r="H44" s="3"/>
      <c r="I44" s="3"/>
      <c r="J44" s="3"/>
      <c r="K44" s="3"/>
    </row>
    <row r="45" spans="1:11" ht="21" customHeight="1" x14ac:dyDescent="0.35">
      <c r="A45" s="43" t="s">
        <v>26</v>
      </c>
      <c r="B45" s="44"/>
      <c r="C45" s="27">
        <v>0</v>
      </c>
      <c r="D45" s="28"/>
      <c r="E45" s="3"/>
      <c r="F45" s="3"/>
      <c r="G45" s="3"/>
      <c r="H45" s="3"/>
      <c r="I45" s="3"/>
      <c r="J45" s="3"/>
      <c r="K45" s="3"/>
    </row>
    <row r="46" spans="1:11" ht="21" x14ac:dyDescent="0.35">
      <c r="A46" s="35"/>
      <c r="B46" s="36"/>
      <c r="C46" s="27">
        <v>0</v>
      </c>
      <c r="D46" s="28"/>
      <c r="E46" s="3"/>
      <c r="F46" s="3"/>
      <c r="G46" s="3"/>
      <c r="H46" s="3"/>
      <c r="I46" s="3"/>
      <c r="J46" s="3"/>
      <c r="K46" s="3"/>
    </row>
    <row r="47" spans="1:11" ht="21" x14ac:dyDescent="0.35">
      <c r="A47" s="35"/>
      <c r="B47" s="36"/>
      <c r="C47" s="27">
        <v>0</v>
      </c>
      <c r="D47" s="28"/>
      <c r="E47" s="3"/>
      <c r="F47" s="3"/>
      <c r="G47" s="3"/>
      <c r="H47" s="3"/>
      <c r="I47" s="3"/>
      <c r="J47" s="3"/>
      <c r="K47" s="3"/>
    </row>
    <row r="48" spans="1:11" ht="21" x14ac:dyDescent="0.35">
      <c r="A48" s="35"/>
      <c r="B48" s="36"/>
      <c r="C48" s="27">
        <v>0</v>
      </c>
      <c r="D48" s="28"/>
      <c r="E48" s="3"/>
      <c r="F48" s="3"/>
      <c r="G48" s="3"/>
      <c r="H48" s="3"/>
      <c r="I48" s="3"/>
      <c r="J48" s="3"/>
      <c r="K48" s="3"/>
    </row>
    <row r="49" spans="1:11" ht="21" x14ac:dyDescent="0.35">
      <c r="A49" s="37" t="s">
        <v>3</v>
      </c>
      <c r="B49" s="38"/>
      <c r="C49" s="39">
        <f>SUM($C$39:$C$48)</f>
        <v>0</v>
      </c>
      <c r="D49" s="40"/>
      <c r="E49" s="3"/>
      <c r="F49" s="3"/>
      <c r="G49" s="3"/>
      <c r="H49" s="3"/>
      <c r="I49" s="3"/>
      <c r="J49" s="3"/>
      <c r="K49" s="3"/>
    </row>
    <row r="50" spans="1:11" ht="18.75" x14ac:dyDescent="0.3">
      <c r="A50" s="3"/>
      <c r="B50" s="3"/>
      <c r="C50" s="9"/>
      <c r="D50" s="9"/>
      <c r="E50" s="3"/>
      <c r="F50" s="3"/>
      <c r="G50" s="3"/>
      <c r="H50" s="3"/>
      <c r="I50" s="3"/>
      <c r="J50" s="3"/>
      <c r="K50" s="3"/>
    </row>
    <row r="51" spans="1:11" ht="21" x14ac:dyDescent="0.35">
      <c r="A51" s="29" t="s">
        <v>45</v>
      </c>
      <c r="B51" s="30"/>
      <c r="C51" s="41" t="s">
        <v>35</v>
      </c>
      <c r="D51" s="42"/>
      <c r="E51" s="3"/>
      <c r="F51" s="3"/>
      <c r="G51" s="3"/>
      <c r="H51" s="3"/>
      <c r="I51" s="3"/>
      <c r="J51" s="3"/>
      <c r="K51" s="3"/>
    </row>
    <row r="52" spans="1:11" ht="21" x14ac:dyDescent="0.35">
      <c r="A52" s="33" t="s">
        <v>29</v>
      </c>
      <c r="B52" s="34"/>
      <c r="C52" s="27">
        <v>0</v>
      </c>
      <c r="D52" s="28"/>
    </row>
    <row r="53" spans="1:11" ht="21" x14ac:dyDescent="0.35">
      <c r="A53" s="33" t="s">
        <v>27</v>
      </c>
      <c r="B53" s="34"/>
      <c r="C53" s="27">
        <v>0</v>
      </c>
      <c r="D53" s="28"/>
      <c r="E53" s="3"/>
      <c r="F53" s="3"/>
      <c r="G53" s="3"/>
      <c r="H53" s="3"/>
      <c r="I53" s="3"/>
      <c r="J53" s="3"/>
      <c r="K53" s="3"/>
    </row>
    <row r="54" spans="1:11" ht="21" x14ac:dyDescent="0.35">
      <c r="A54" s="33" t="s">
        <v>28</v>
      </c>
      <c r="B54" s="34"/>
      <c r="C54" s="27">
        <v>0</v>
      </c>
      <c r="D54" s="28"/>
    </row>
    <row r="55" spans="1:11" ht="21" x14ac:dyDescent="0.35">
      <c r="A55" s="33" t="s">
        <v>30</v>
      </c>
      <c r="B55" s="34"/>
      <c r="C55" s="27">
        <v>0</v>
      </c>
      <c r="D55" s="28"/>
    </row>
    <row r="56" spans="1:11" ht="21" x14ac:dyDescent="0.35">
      <c r="A56" s="33" t="s">
        <v>31</v>
      </c>
      <c r="B56" s="34"/>
      <c r="C56" s="27">
        <v>0</v>
      </c>
      <c r="D56" s="28"/>
    </row>
    <row r="57" spans="1:11" ht="21" x14ac:dyDescent="0.35">
      <c r="A57" s="33" t="s">
        <v>32</v>
      </c>
      <c r="B57" s="34"/>
      <c r="C57" s="27">
        <v>0</v>
      </c>
      <c r="D57" s="28"/>
    </row>
    <row r="58" spans="1:11" ht="21" x14ac:dyDescent="0.35">
      <c r="A58" s="25"/>
      <c r="B58" s="26"/>
      <c r="C58" s="27">
        <v>0</v>
      </c>
      <c r="D58" s="28"/>
    </row>
    <row r="59" spans="1:11" ht="21" x14ac:dyDescent="0.35">
      <c r="A59" s="29" t="s">
        <v>3</v>
      </c>
      <c r="B59" s="30"/>
      <c r="C59" s="31">
        <f>SUM($C$52:$C$58)</f>
        <v>0</v>
      </c>
      <c r="D59" s="32"/>
    </row>
    <row r="60" spans="1:11" ht="18.75" x14ac:dyDescent="0.3">
      <c r="A60" s="3"/>
      <c r="B60" s="3"/>
      <c r="C60" s="9"/>
      <c r="D60" s="9"/>
    </row>
    <row r="61" spans="1:11" ht="18.75" x14ac:dyDescent="0.3">
      <c r="A61" s="3"/>
      <c r="B61" s="3"/>
      <c r="C61" s="3"/>
      <c r="D61" s="3"/>
    </row>
  </sheetData>
  <sheetProtection algorithmName="SHA-512" hashValue="i77JDq5mxuv0LtA1F0bvWo1tm2SdW1iLhgHgpaY2TaMicI1dO7cmuv3hSXxeCLV0LMUF7lJMAlVNMv0lIGEe3g==" saltValue="hZwmsixqRGQ9p2REN5ERSw==" spinCount="100000" sheet="1" objects="1" scenarios="1"/>
  <mergeCells count="97">
    <mergeCell ref="A12:B12"/>
    <mergeCell ref="C12:D12"/>
    <mergeCell ref="A1:D1"/>
    <mergeCell ref="A2:B2"/>
    <mergeCell ref="A3:D3"/>
    <mergeCell ref="A4:D4"/>
    <mergeCell ref="A6:B6"/>
    <mergeCell ref="A7:B7"/>
    <mergeCell ref="A8:B8"/>
    <mergeCell ref="A9:B9"/>
    <mergeCell ref="A10:C10"/>
    <mergeCell ref="A11:B11"/>
    <mergeCell ref="C11:D11"/>
    <mergeCell ref="A21:B21"/>
    <mergeCell ref="C21:D21"/>
    <mergeCell ref="A13:B13"/>
    <mergeCell ref="C13:D13"/>
    <mergeCell ref="A14:B14"/>
    <mergeCell ref="A15:B15"/>
    <mergeCell ref="A16:B16"/>
    <mergeCell ref="A17:B17"/>
    <mergeCell ref="C17:D17"/>
    <mergeCell ref="A18:B18"/>
    <mergeCell ref="A19:B19"/>
    <mergeCell ref="C19:D19"/>
    <mergeCell ref="A20:B20"/>
    <mergeCell ref="C20:D20"/>
    <mergeCell ref="A22:B22"/>
    <mergeCell ref="C22:D22"/>
    <mergeCell ref="A23:B23"/>
    <mergeCell ref="C23:D23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1:B51"/>
    <mergeCell ref="C51:D51"/>
    <mergeCell ref="A52:B52"/>
    <mergeCell ref="C52:D52"/>
    <mergeCell ref="A53:B53"/>
    <mergeCell ref="C53:D53"/>
    <mergeCell ref="A54:B54"/>
    <mergeCell ref="C54:D54"/>
    <mergeCell ref="A58:B58"/>
    <mergeCell ref="C58:D58"/>
    <mergeCell ref="A59:B59"/>
    <mergeCell ref="C59:D59"/>
    <mergeCell ref="A55:B55"/>
    <mergeCell ref="C55:D55"/>
    <mergeCell ref="A56:B56"/>
    <mergeCell ref="C56:D56"/>
    <mergeCell ref="A57:B57"/>
    <mergeCell ref="C57:D57"/>
  </mergeCells>
  <conditionalFormatting sqref="C13 C14:D16">
    <cfRule type="cellIs" dxfId="120" priority="1" operator="greaterThan">
      <formula>0</formula>
    </cfRule>
  </conditionalFormatting>
  <conditionalFormatting sqref="C17">
    <cfRule type="cellIs" dxfId="119" priority="7" stopIfTrue="1" operator="lessThan">
      <formula>0</formula>
    </cfRule>
    <cfRule type="cellIs" dxfId="118" priority="8" stopIfTrue="1" operator="greaterThan">
      <formula>0.01</formula>
    </cfRule>
  </conditionalFormatting>
  <conditionalFormatting sqref="C20:D23 C26:D36 C39:D49 C52:D59">
    <cfRule type="cellIs" dxfId="117" priority="6" stopIfTrue="1" operator="greaterThan">
      <formula>0</formula>
    </cfRule>
  </conditionalFormatting>
  <conditionalFormatting sqref="D7">
    <cfRule type="cellIs" dxfId="116" priority="4" operator="equal">
      <formula>0.5</formula>
    </cfRule>
    <cfRule type="cellIs" dxfId="115" priority="5" operator="greaterThan">
      <formula>0.5</formula>
    </cfRule>
  </conditionalFormatting>
  <conditionalFormatting sqref="D7:D9">
    <cfRule type="cellIs" dxfId="114" priority="11" operator="greaterThan">
      <formula>0</formula>
    </cfRule>
  </conditionalFormatting>
  <conditionalFormatting sqref="D8">
    <cfRule type="cellIs" dxfId="113" priority="3" operator="equal">
      <formula>0.3</formula>
    </cfRule>
    <cfRule type="cellIs" dxfId="112" priority="10" stopIfTrue="1" operator="greaterThan">
      <formula>0.3</formula>
    </cfRule>
  </conditionalFormatting>
  <conditionalFormatting sqref="D9">
    <cfRule type="cellIs" dxfId="111" priority="2" operator="equal">
      <formula>0.2</formula>
    </cfRule>
    <cfRule type="cellIs" dxfId="110" priority="9" stopIfTrue="1" operator="greaterThan">
      <formula>0.2</formula>
    </cfRule>
  </conditionalFormatting>
  <dataValidations count="27">
    <dataValidation allowBlank="1" showInputMessage="1" showErrorMessage="1" prompt="Efectivo extra (Ej. Mesada, domingo, manutencion, $ regalo)" sqref="A22:B22" xr:uid="{E5BD522A-57BD-484E-8C20-BFF5A8B6BCD4}"/>
    <dataValidation allowBlank="1" showInputMessage="1" showErrorMessage="1" prompt="Ingresos de trabajos independientes" sqref="A21:B21" xr:uid="{A913AD2A-3759-44F3-BE01-7C7212DE1BF5}"/>
    <dataValidation allowBlank="1" showInputMessage="1" showErrorMessage="1" prompt="Tu salario despues de impuestos" sqref="A20:B20" xr:uid="{C97DC2AC-4AFA-4611-A97D-053CC47EA23A}"/>
    <dataValidation allowBlank="1" showInputMessage="1" showErrorMessage="1" prompt="Renta o hipoteca, impuestos sobre la propiedad y seguro de hogar." sqref="A26:B26" xr:uid="{5AB826D5-C532-40F1-85F6-754123D7C37B}"/>
    <dataValidation allowBlank="1" showInputMessage="1" showErrorMessage="1" prompt="Electricidad, agua, drenaje, gas/calefacción, basura, internet y plan de teléfono." sqref="A27:B27" xr:uid="{87E76308-D5DB-4CF3-9324-817E76CCD718}"/>
    <dataValidation allowBlank="1" showInputMessage="1" showErrorMessage="1" prompt="Comida, suministros para el hogar y ropa básica o uniformes de trabajo." sqref="A28:B28" xr:uid="{2B0C5F04-91FC-4231-88A2-607B513DE9E8}"/>
    <dataValidation allowBlank="1" showInputMessage="1" showErrorMessage="1" prompt="Pago del auto, seguro de auto, gasolina, mantenimiento y tarifas de transporte público." sqref="A29:B29" xr:uid="{BB866EDC-9373-4CF5-87B0-2BCDEF02E27C}"/>
    <dataValidation allowBlank="1" showInputMessage="1" showErrorMessage="1" prompt="Salud, auto, hogar." sqref="A30:B30" xr:uid="{D3CDC000-89EA-4A31-8FDC-E08F1A7A569F}"/>
    <dataValidation allowBlank="1" showInputMessage="1" showErrorMessage="1" prompt="Guardería, cuidado de mascotas y colegiaturas o cuotas escolares." sqref="A31:B31" xr:uid="{791E7662-161C-42DC-ABAC-7E3A61557624}"/>
    <dataValidation allowBlank="1" showInputMessage="1" showErrorMessage="1" prompt="Los pagos mínimos obligatorios de tus tarjetas o préstamos. (Para EVITAR multa)." sqref="A32:B32" xr:uid="{BE87D873-B0E5-40DE-B36E-813DE0F8DED7}"/>
    <dataValidation allowBlank="1" showInputMessage="1" showErrorMessage="1" prompt="Salidas a comer, cafés, snacks, antojos, propinas." sqref="A39:B39" xr:uid="{82A3203A-3041-4F1D-A457-C9F4CB2CE6B9}"/>
    <dataValidation allowBlank="1" showInputMessage="1" showErrorMessage="1" prompt="Boletos para conciertos, cine, eventos, videojuegos y salidas recreativas." sqref="A40:B40" xr:uid="{38446348-ED1C-4592-89C5-BEDA404223C1}"/>
    <dataValidation allowBlank="1" showInputMessage="1" showErrorMessage="1" prompt="Netflix, Spotify, Disney+, etc." sqref="A41:B41" xr:uid="{E681B31F-F1B4-45E0-B790-16FA08D0EB90}"/>
    <dataValidation allowBlank="1" showInputMessage="1" showErrorMessage="1" prompt="Ropa no esencial, electrónica, belleza, cuidado personal y hobbies." sqref="A42:B42" xr:uid="{BD46FF47-92D0-42B4-81EB-B514A9707D8C}"/>
    <dataValidation allowBlank="1" showInputMessage="1" showErrorMessage="1" prompt="Membresía del gimnasio y clases de fitness." sqref="A43:B43" xr:uid="{BBFBBB8A-59FE-4D71-885D-3CC6052191E1}"/>
    <dataValidation allowBlank="1" showInputMessage="1" showErrorMessage="1" prompt="Vacaciones, escapadas y regalos para amigos o familiares." sqref="A44:B44" xr:uid="{5B586553-A0C5-4531-A78A-22B5B107246C}"/>
    <dataValidation allowBlank="1" showInputMessage="1" showErrorMessage="1" prompt="Decoración, actualizaciones de muebles, decoraciones de temporada o de lujo." sqref="A45:B45" xr:uid="{17FDBAB6-C225-4782-8CBD-E3A59C672749}"/>
    <dataValidation allowBlank="1" showInputMessage="1" showErrorMessage="1" prompt="Donaciones y caridad." sqref="A57:B57" xr:uid="{6DA79D05-3AA5-487B-869D-8DE909E79A43}"/>
    <dataValidation allowBlank="1" showInputMessage="1" showErrorMessage="1" prompt="Ahorro para bodas, aniversarios o viajes de graduación." sqref="A56:B56" xr:uid="{D6536FF8-19C2-49B7-8B0E-AB8B171FF1F0}"/>
    <dataValidation allowBlank="1" showInputMessage="1" showErrorMessage="1" prompt="Ahorro para el enganche de una casa, ahorro para educación o fondos para compras mayores (ej. auto, moto, etc)." sqref="A55:B55" xr:uid="{497AD8C0-018A-4D04-ACBC-3205BB956463}"/>
    <dataValidation allowBlank="1" showInputMessage="1" showErrorMessage="1" prompt="Contribuciones para la jubilación y cuentas de inversión personal." sqref="A54:B54" xr:uid="{B67A1716-D2FD-415B-B6E2-F9077F1594B6}"/>
    <dataValidation allowBlank="1" showInputMessage="1" showErrorMessage="1" prompt="Fondo de emergencia y cuenta de ahorros para salud." sqref="A53:B53" xr:uid="{C875D591-AD10-4A11-90F7-0CECF33CB226}"/>
    <dataValidation allowBlank="1" showInputMessage="1" showErrorMessage="1" prompt="Pagos para eliminar deuda de crédito y préstamos " sqref="A52:B52" xr:uid="{E5966A61-CDE1-48F6-985A-3A3EA4796ECC}"/>
    <dataValidation allowBlank="1" showInputMessage="1" showErrorMessage="1" prompt="Agrega alguna otro tipo de ahorro que tengas." sqref="A58:B58" xr:uid="{2FBA40E9-E131-45FF-8C80-E26AA3229180}"/>
    <dataValidation allowBlank="1" showInputMessage="1" showErrorMessage="1" prompt="Agrega alguna otro gasto de deseo que tengas." sqref="A46:B48" xr:uid="{97D95A39-D06D-4A8A-9BB6-9DCB3FE0AD2B}"/>
    <dataValidation allowBlank="1" showInputMessage="1" showErrorMessage="1" prompt="Agrega alguna otra necesidad que tengas." sqref="A33:B35" xr:uid="{0DC89B6D-08C0-4834-914A-05E2900B9D49}"/>
    <dataValidation type="decimal" allowBlank="1" showInputMessage="1" showErrorMessage="1" sqref="C58 C33:C35 C46:C48 C52:D57 C39:D45 C26:D32 C20:D22" xr:uid="{92DC0EFF-1EE3-4B91-926C-F55F39D007E7}">
      <formula1>0</formula1>
      <formula2>999999999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AC15E-5B52-4394-B0A0-D56277F7DD4E}">
  <dimension ref="A1:K61"/>
  <sheetViews>
    <sheetView showGridLines="0" zoomScale="160" zoomScaleNormal="160" zoomScalePageLayoutView="120" workbookViewId="0">
      <pane ySplit="1" topLeftCell="A3" activePane="bottomLeft" state="frozen"/>
      <selection activeCell="G14" sqref="G14"/>
      <selection pane="bottomLeft" activeCell="D10" sqref="D10"/>
    </sheetView>
  </sheetViews>
  <sheetFormatPr defaultRowHeight="15" x14ac:dyDescent="0.25"/>
  <cols>
    <col min="1" max="1" width="13.7109375" customWidth="1"/>
    <col min="2" max="2" width="19.140625" customWidth="1"/>
    <col min="3" max="3" width="16.7109375" customWidth="1"/>
    <col min="4" max="4" width="20.140625" bestFit="1" customWidth="1"/>
    <col min="5" max="9" width="9.140625" customWidth="1"/>
  </cols>
  <sheetData>
    <row r="1" spans="1:11" ht="35.25" customHeight="1" x14ac:dyDescent="1">
      <c r="A1" s="76" t="s">
        <v>12</v>
      </c>
      <c r="B1" s="76"/>
      <c r="C1" s="76"/>
      <c r="D1" s="76"/>
      <c r="E1" s="7"/>
      <c r="F1" s="7"/>
      <c r="G1" s="7"/>
      <c r="H1" s="7"/>
      <c r="I1" s="7"/>
      <c r="J1" s="4"/>
    </row>
    <row r="2" spans="1:11" ht="23.25" customHeight="1" x14ac:dyDescent="1">
      <c r="A2" s="77" t="s">
        <v>37</v>
      </c>
      <c r="B2" s="77"/>
      <c r="C2" s="10"/>
      <c r="D2" s="10"/>
      <c r="E2" s="7"/>
      <c r="F2" s="7"/>
      <c r="G2" s="7"/>
      <c r="H2" s="7"/>
      <c r="I2" s="7"/>
      <c r="J2" s="4"/>
    </row>
    <row r="3" spans="1:11" ht="38.1" customHeight="1" x14ac:dyDescent="0.25">
      <c r="A3" s="78" t="s">
        <v>38</v>
      </c>
      <c r="B3" s="78"/>
      <c r="C3" s="78"/>
      <c r="D3" s="78"/>
      <c r="E3" s="8"/>
      <c r="F3" s="8"/>
      <c r="G3" s="8"/>
      <c r="H3" s="8"/>
      <c r="I3" s="8"/>
      <c r="J3" s="5"/>
    </row>
    <row r="4" spans="1:11" ht="38.1" customHeight="1" x14ac:dyDescent="0.25">
      <c r="A4" s="78" t="s">
        <v>36</v>
      </c>
      <c r="B4" s="78"/>
      <c r="C4" s="78"/>
      <c r="D4" s="78"/>
      <c r="E4" s="1"/>
      <c r="F4" s="1"/>
      <c r="G4" s="1"/>
      <c r="H4" s="1"/>
      <c r="I4" s="1"/>
      <c r="J4" s="5"/>
    </row>
    <row r="5" spans="1:11" ht="24.75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5"/>
    </row>
    <row r="6" spans="1:11" ht="21" customHeight="1" x14ac:dyDescent="0.3">
      <c r="A6" s="79"/>
      <c r="B6" s="80"/>
      <c r="C6" s="17" t="s">
        <v>33</v>
      </c>
      <c r="D6" s="18" t="s">
        <v>34</v>
      </c>
      <c r="E6" s="2"/>
      <c r="J6" s="3"/>
      <c r="K6" s="3"/>
    </row>
    <row r="7" spans="1:11" ht="21" customHeight="1" x14ac:dyDescent="0.35">
      <c r="A7" s="81" t="s">
        <v>41</v>
      </c>
      <c r="B7" s="48"/>
      <c r="C7" s="14">
        <v>0.5</v>
      </c>
      <c r="D7" s="11">
        <f>IFERROR((C36/$C$23),0)</f>
        <v>0</v>
      </c>
      <c r="E7" s="2"/>
      <c r="J7" s="3"/>
      <c r="K7" s="3"/>
    </row>
    <row r="8" spans="1:11" ht="21" customHeight="1" x14ac:dyDescent="0.35">
      <c r="A8" s="82" t="s">
        <v>42</v>
      </c>
      <c r="B8" s="38"/>
      <c r="C8" s="15">
        <v>0.3</v>
      </c>
      <c r="D8" s="12">
        <f>IFERROR((C49/$C$23),0)</f>
        <v>0</v>
      </c>
      <c r="E8" s="2"/>
      <c r="J8" s="3"/>
      <c r="K8" s="3"/>
    </row>
    <row r="9" spans="1:11" ht="21" customHeight="1" thickBot="1" x14ac:dyDescent="0.4">
      <c r="A9" s="83" t="s">
        <v>43</v>
      </c>
      <c r="B9" s="84"/>
      <c r="C9" s="16">
        <v>0.2</v>
      </c>
      <c r="D9" s="13">
        <f>IFERROR((C59/$C$23),0)</f>
        <v>0</v>
      </c>
      <c r="E9" s="2"/>
      <c r="J9" s="3"/>
      <c r="K9" s="3"/>
    </row>
    <row r="10" spans="1:11" ht="33" customHeight="1" x14ac:dyDescent="0.3">
      <c r="A10" s="90" t="str">
        <f>IF(D10 &lt;&gt; "","¡Cuidado! Tu presupuesto de gastos está superando tus ingresos. Es hora de trabajar en ello."," ")</f>
        <v xml:space="preserve"> </v>
      </c>
      <c r="B10" s="90"/>
      <c r="C10" s="90"/>
      <c r="D10" s="89" t="str">
        <f>IF(SUM(D7:D9)&lt;=100%,"",SUM(D7:D9))</f>
        <v/>
      </c>
      <c r="E10" s="2"/>
      <c r="J10" s="3"/>
      <c r="K10" s="3"/>
    </row>
    <row r="11" spans="1:11" ht="18.75" customHeight="1" x14ac:dyDescent="0.3">
      <c r="A11" s="85" t="s">
        <v>39</v>
      </c>
      <c r="B11" s="86"/>
      <c r="C11" s="87" t="s">
        <v>40</v>
      </c>
      <c r="D11" s="88"/>
      <c r="E11" s="2"/>
      <c r="J11" s="3"/>
      <c r="K11" s="3"/>
    </row>
    <row r="12" spans="1:11" ht="18.75" customHeight="1" x14ac:dyDescent="0.35">
      <c r="A12" s="72" t="s">
        <v>10</v>
      </c>
      <c r="B12" s="73"/>
      <c r="C12" s="74" t="s">
        <v>35</v>
      </c>
      <c r="D12" s="75"/>
    </row>
    <row r="13" spans="1:11" ht="21" x14ac:dyDescent="0.35">
      <c r="A13" s="57" t="s">
        <v>6</v>
      </c>
      <c r="B13" s="58"/>
      <c r="C13" s="63">
        <f>$C$23</f>
        <v>0</v>
      </c>
      <c r="D13" s="64"/>
    </row>
    <row r="14" spans="1:11" ht="21" x14ac:dyDescent="0.35">
      <c r="A14" s="47" t="s">
        <v>7</v>
      </c>
      <c r="B14" s="48"/>
      <c r="C14" s="19">
        <f>IFERROR((0.5*$C$13),0)</f>
        <v>0</v>
      </c>
      <c r="D14" s="22">
        <f>$C$36</f>
        <v>0</v>
      </c>
    </row>
    <row r="15" spans="1:11" ht="21" x14ac:dyDescent="0.35">
      <c r="A15" s="37" t="s">
        <v>8</v>
      </c>
      <c r="B15" s="38"/>
      <c r="C15" s="20">
        <f>IFERROR((0.3*$C$13),0)</f>
        <v>0</v>
      </c>
      <c r="D15" s="23">
        <f>$C$49</f>
        <v>0</v>
      </c>
    </row>
    <row r="16" spans="1:11" ht="21" x14ac:dyDescent="0.35">
      <c r="A16" s="29" t="s">
        <v>9</v>
      </c>
      <c r="B16" s="30"/>
      <c r="C16" s="21">
        <f>IFERROR((0.2*$C$13),0)</f>
        <v>0</v>
      </c>
      <c r="D16" s="24">
        <f>$C$59</f>
        <v>0</v>
      </c>
    </row>
    <row r="17" spans="1:11" ht="21" x14ac:dyDescent="0.35">
      <c r="A17" s="65" t="s">
        <v>44</v>
      </c>
      <c r="B17" s="66"/>
      <c r="C17" s="67">
        <f>C13-(D14+D15+D16)</f>
        <v>0</v>
      </c>
      <c r="D17" s="68"/>
    </row>
    <row r="18" spans="1:11" ht="18.75" x14ac:dyDescent="0.3">
      <c r="A18" s="69"/>
      <c r="B18" s="69"/>
      <c r="C18" s="3"/>
      <c r="D18" s="3"/>
    </row>
    <row r="19" spans="1:11" ht="21" customHeight="1" x14ac:dyDescent="0.35">
      <c r="A19" s="57" t="s">
        <v>11</v>
      </c>
      <c r="B19" s="58"/>
      <c r="C19" s="70" t="s">
        <v>35</v>
      </c>
      <c r="D19" s="71"/>
      <c r="E19" s="2"/>
      <c r="J19" s="3"/>
      <c r="K19" s="3"/>
    </row>
    <row r="20" spans="1:11" ht="21" customHeight="1" x14ac:dyDescent="0.35">
      <c r="A20" s="55" t="s">
        <v>0</v>
      </c>
      <c r="B20" s="56"/>
      <c r="C20" s="27">
        <v>0</v>
      </c>
      <c r="D20" s="28"/>
      <c r="E20" s="2"/>
      <c r="J20" s="3"/>
    </row>
    <row r="21" spans="1:11" ht="21" customHeight="1" x14ac:dyDescent="0.35">
      <c r="A21" s="55" t="s">
        <v>1</v>
      </c>
      <c r="B21" s="56"/>
      <c r="C21" s="27">
        <v>0</v>
      </c>
      <c r="D21" s="28"/>
      <c r="E21" s="2"/>
      <c r="J21" s="3"/>
    </row>
    <row r="22" spans="1:11" ht="21" customHeight="1" x14ac:dyDescent="0.35">
      <c r="A22" s="55" t="s">
        <v>2</v>
      </c>
      <c r="B22" s="56"/>
      <c r="C22" s="27">
        <v>0</v>
      </c>
      <c r="D22" s="28"/>
      <c r="E22" s="2"/>
      <c r="J22" s="3"/>
    </row>
    <row r="23" spans="1:11" ht="21" customHeight="1" x14ac:dyDescent="0.35">
      <c r="A23" s="57" t="s">
        <v>3</v>
      </c>
      <c r="B23" s="58"/>
      <c r="C23" s="59">
        <f>SUM($C$20:$C$22)</f>
        <v>0</v>
      </c>
      <c r="D23" s="60"/>
      <c r="E23" s="2"/>
      <c r="F23" s="2"/>
      <c r="G23" s="2"/>
      <c r="H23" s="2"/>
      <c r="I23" s="2"/>
      <c r="J23" s="3"/>
      <c r="K23" s="3"/>
    </row>
    <row r="24" spans="1:11" ht="18.75" x14ac:dyDescent="0.3">
      <c r="A24" s="3"/>
      <c r="B24" s="3"/>
      <c r="C24" s="9"/>
      <c r="D24" s="9"/>
      <c r="E24" s="2"/>
      <c r="F24" s="2"/>
      <c r="G24" s="2"/>
      <c r="H24" s="2"/>
      <c r="I24" s="2"/>
      <c r="J24" s="3"/>
      <c r="K24" s="3"/>
    </row>
    <row r="25" spans="1:11" ht="21" customHeight="1" x14ac:dyDescent="0.35">
      <c r="A25" s="47" t="s">
        <v>4</v>
      </c>
      <c r="B25" s="48"/>
      <c r="C25" s="61" t="s">
        <v>35</v>
      </c>
      <c r="D25" s="62"/>
      <c r="E25" s="2"/>
      <c r="J25" s="3"/>
      <c r="K25" s="3"/>
    </row>
    <row r="26" spans="1:11" ht="21" customHeight="1" x14ac:dyDescent="0.35">
      <c r="A26" s="53" t="s">
        <v>13</v>
      </c>
      <c r="B26" s="54"/>
      <c r="C26" s="27">
        <v>0</v>
      </c>
      <c r="D26" s="28"/>
      <c r="E26" s="2"/>
      <c r="J26" s="3"/>
      <c r="K26" s="3"/>
    </row>
    <row r="27" spans="1:11" ht="21" customHeight="1" x14ac:dyDescent="0.35">
      <c r="A27" s="53" t="s">
        <v>14</v>
      </c>
      <c r="B27" s="54"/>
      <c r="C27" s="27">
        <v>0</v>
      </c>
      <c r="D27" s="28"/>
      <c r="E27" s="2"/>
      <c r="J27" s="3"/>
      <c r="K27" s="3"/>
    </row>
    <row r="28" spans="1:11" ht="21" customHeight="1" x14ac:dyDescent="0.35">
      <c r="A28" s="53" t="s">
        <v>15</v>
      </c>
      <c r="B28" s="54"/>
      <c r="C28" s="27">
        <v>0</v>
      </c>
      <c r="D28" s="28"/>
      <c r="E28" s="2"/>
      <c r="J28" s="3"/>
      <c r="K28" s="3"/>
    </row>
    <row r="29" spans="1:11" ht="21" customHeight="1" x14ac:dyDescent="0.35">
      <c r="A29" s="53" t="s">
        <v>16</v>
      </c>
      <c r="B29" s="54"/>
      <c r="C29" s="27">
        <v>0</v>
      </c>
      <c r="D29" s="28"/>
      <c r="E29" s="2"/>
      <c r="J29" s="3"/>
      <c r="K29" s="3"/>
    </row>
    <row r="30" spans="1:11" ht="21" customHeight="1" x14ac:dyDescent="0.35">
      <c r="A30" s="53" t="s">
        <v>17</v>
      </c>
      <c r="B30" s="54"/>
      <c r="C30" s="27">
        <v>0</v>
      </c>
      <c r="D30" s="28"/>
      <c r="E30" s="2"/>
      <c r="J30" s="3"/>
      <c r="K30" s="3"/>
    </row>
    <row r="31" spans="1:11" ht="21" customHeight="1" x14ac:dyDescent="0.35">
      <c r="A31" s="53" t="s">
        <v>18</v>
      </c>
      <c r="B31" s="54"/>
      <c r="C31" s="27">
        <v>0</v>
      </c>
      <c r="D31" s="28"/>
      <c r="E31" s="2"/>
      <c r="K31" s="3"/>
    </row>
    <row r="32" spans="1:11" ht="21" x14ac:dyDescent="0.35">
      <c r="A32" s="53" t="s">
        <v>19</v>
      </c>
      <c r="B32" s="54"/>
      <c r="C32" s="27">
        <v>0</v>
      </c>
      <c r="D32" s="28"/>
      <c r="E32" s="2"/>
      <c r="F32" s="2"/>
      <c r="G32" s="2"/>
      <c r="H32" s="2"/>
      <c r="I32" s="2"/>
      <c r="J32" s="3"/>
      <c r="K32" s="3"/>
    </row>
    <row r="33" spans="1:11" ht="21" customHeight="1" x14ac:dyDescent="0.35">
      <c r="A33" s="45"/>
      <c r="B33" s="46"/>
      <c r="C33" s="27">
        <v>0</v>
      </c>
      <c r="D33" s="28"/>
      <c r="E33" s="2"/>
      <c r="J33" s="3"/>
      <c r="K33" s="3"/>
    </row>
    <row r="34" spans="1:11" ht="21" customHeight="1" x14ac:dyDescent="0.35">
      <c r="A34" s="45"/>
      <c r="B34" s="46"/>
      <c r="C34" s="27">
        <v>0</v>
      </c>
      <c r="D34" s="28"/>
      <c r="E34" s="2"/>
      <c r="J34" s="3"/>
      <c r="K34" s="3"/>
    </row>
    <row r="35" spans="1:11" ht="21" customHeight="1" x14ac:dyDescent="0.35">
      <c r="A35" s="45"/>
      <c r="B35" s="46"/>
      <c r="C35" s="27">
        <v>0</v>
      </c>
      <c r="D35" s="28"/>
      <c r="E35" s="2"/>
      <c r="J35" s="3"/>
      <c r="K35" s="3"/>
    </row>
    <row r="36" spans="1:11" ht="21" customHeight="1" x14ac:dyDescent="0.35">
      <c r="A36" s="47" t="s">
        <v>3</v>
      </c>
      <c r="B36" s="48"/>
      <c r="C36" s="49">
        <f>SUM($C$26:$C$35)</f>
        <v>0</v>
      </c>
      <c r="D36" s="50"/>
      <c r="E36" s="2"/>
      <c r="J36" s="3"/>
      <c r="K36" s="3"/>
    </row>
    <row r="37" spans="1:11" ht="21" customHeight="1" x14ac:dyDescent="0.3">
      <c r="A37" s="3"/>
      <c r="B37" s="3"/>
      <c r="C37" s="9"/>
      <c r="D37" s="9"/>
      <c r="E37" s="2"/>
      <c r="J37" s="3"/>
      <c r="K37" s="3"/>
    </row>
    <row r="38" spans="1:11" ht="21" customHeight="1" x14ac:dyDescent="0.35">
      <c r="A38" s="37" t="s">
        <v>5</v>
      </c>
      <c r="B38" s="38"/>
      <c r="C38" s="51" t="s">
        <v>35</v>
      </c>
      <c r="D38" s="52"/>
      <c r="E38" s="2"/>
      <c r="F38" s="2"/>
      <c r="G38" s="2"/>
      <c r="H38" s="6"/>
      <c r="I38" s="6"/>
      <c r="J38" s="3"/>
      <c r="K38" s="3"/>
    </row>
    <row r="39" spans="1:11" ht="21" customHeight="1" x14ac:dyDescent="0.35">
      <c r="A39" s="43" t="s">
        <v>20</v>
      </c>
      <c r="B39" s="44"/>
      <c r="C39" s="27">
        <v>0</v>
      </c>
      <c r="D39" s="28"/>
      <c r="E39" s="2"/>
      <c r="F39" s="6"/>
      <c r="G39" s="2"/>
      <c r="H39" s="2"/>
      <c r="I39" s="2"/>
      <c r="J39" s="3"/>
      <c r="K39" s="3"/>
    </row>
    <row r="40" spans="1:11" ht="21" customHeight="1" x14ac:dyDescent="0.35">
      <c r="A40" s="43" t="s">
        <v>21</v>
      </c>
      <c r="B40" s="44"/>
      <c r="C40" s="27">
        <v>0</v>
      </c>
      <c r="D40" s="28"/>
      <c r="E40" s="2"/>
      <c r="F40" s="2"/>
      <c r="H40" s="2"/>
      <c r="I40" s="2"/>
      <c r="J40" s="3"/>
      <c r="K40" s="3"/>
    </row>
    <row r="41" spans="1:11" ht="21" customHeight="1" x14ac:dyDescent="0.35">
      <c r="A41" s="43" t="s">
        <v>22</v>
      </c>
      <c r="B41" s="44"/>
      <c r="C41" s="27">
        <v>0</v>
      </c>
      <c r="D41" s="28"/>
      <c r="E41" s="2"/>
      <c r="F41" s="2"/>
      <c r="H41" s="2"/>
      <c r="I41" s="2"/>
      <c r="J41" s="3"/>
      <c r="K41" s="3"/>
    </row>
    <row r="42" spans="1:11" ht="21" customHeight="1" x14ac:dyDescent="0.35">
      <c r="A42" s="43" t="s">
        <v>23</v>
      </c>
      <c r="B42" s="44"/>
      <c r="C42" s="27">
        <v>0</v>
      </c>
      <c r="D42" s="28"/>
      <c r="E42" s="3"/>
      <c r="F42" s="3"/>
      <c r="G42" s="3"/>
      <c r="H42" s="3"/>
      <c r="I42" s="3"/>
      <c r="J42" s="3"/>
      <c r="K42" s="3"/>
    </row>
    <row r="43" spans="1:11" ht="21" customHeight="1" x14ac:dyDescent="0.35">
      <c r="A43" s="43" t="s">
        <v>24</v>
      </c>
      <c r="B43" s="44"/>
      <c r="C43" s="27">
        <v>0</v>
      </c>
      <c r="D43" s="28"/>
      <c r="E43" s="3"/>
      <c r="F43" s="3"/>
      <c r="G43" s="3"/>
      <c r="H43" s="3"/>
      <c r="I43" s="3"/>
      <c r="J43" s="3"/>
      <c r="K43" s="3"/>
    </row>
    <row r="44" spans="1:11" ht="21" customHeight="1" x14ac:dyDescent="0.35">
      <c r="A44" s="43" t="s">
        <v>25</v>
      </c>
      <c r="B44" s="44"/>
      <c r="C44" s="27">
        <v>0</v>
      </c>
      <c r="D44" s="28"/>
      <c r="E44" s="3"/>
      <c r="F44" s="3"/>
      <c r="G44" s="3"/>
      <c r="H44" s="3"/>
      <c r="I44" s="3"/>
      <c r="J44" s="3"/>
      <c r="K44" s="3"/>
    </row>
    <row r="45" spans="1:11" ht="21" customHeight="1" x14ac:dyDescent="0.35">
      <c r="A45" s="43" t="s">
        <v>26</v>
      </c>
      <c r="B45" s="44"/>
      <c r="C45" s="27">
        <v>0</v>
      </c>
      <c r="D45" s="28"/>
      <c r="E45" s="3"/>
      <c r="F45" s="3"/>
      <c r="G45" s="3"/>
      <c r="H45" s="3"/>
      <c r="I45" s="3"/>
      <c r="J45" s="3"/>
      <c r="K45" s="3"/>
    </row>
    <row r="46" spans="1:11" ht="21" x14ac:dyDescent="0.35">
      <c r="A46" s="35"/>
      <c r="B46" s="36"/>
      <c r="C46" s="27">
        <v>0</v>
      </c>
      <c r="D46" s="28"/>
      <c r="E46" s="3"/>
      <c r="F46" s="3"/>
      <c r="G46" s="3"/>
      <c r="H46" s="3"/>
      <c r="I46" s="3"/>
      <c r="J46" s="3"/>
      <c r="K46" s="3"/>
    </row>
    <row r="47" spans="1:11" ht="21" x14ac:dyDescent="0.35">
      <c r="A47" s="35"/>
      <c r="B47" s="36"/>
      <c r="C47" s="27">
        <v>0</v>
      </c>
      <c r="D47" s="28"/>
      <c r="E47" s="3"/>
      <c r="F47" s="3"/>
      <c r="G47" s="3"/>
      <c r="H47" s="3"/>
      <c r="I47" s="3"/>
      <c r="J47" s="3"/>
      <c r="K47" s="3"/>
    </row>
    <row r="48" spans="1:11" ht="21" x14ac:dyDescent="0.35">
      <c r="A48" s="35"/>
      <c r="B48" s="36"/>
      <c r="C48" s="27">
        <v>0</v>
      </c>
      <c r="D48" s="28"/>
      <c r="E48" s="3"/>
      <c r="F48" s="3"/>
      <c r="G48" s="3"/>
      <c r="H48" s="3"/>
      <c r="I48" s="3"/>
      <c r="J48" s="3"/>
      <c r="K48" s="3"/>
    </row>
    <row r="49" spans="1:11" ht="21" x14ac:dyDescent="0.35">
      <c r="A49" s="37" t="s">
        <v>3</v>
      </c>
      <c r="B49" s="38"/>
      <c r="C49" s="39">
        <f>SUM($C$39:$C$48)</f>
        <v>0</v>
      </c>
      <c r="D49" s="40"/>
      <c r="E49" s="3"/>
      <c r="F49" s="3"/>
      <c r="G49" s="3"/>
      <c r="H49" s="3"/>
      <c r="I49" s="3"/>
      <c r="J49" s="3"/>
      <c r="K49" s="3"/>
    </row>
    <row r="50" spans="1:11" ht="18.75" x14ac:dyDescent="0.3">
      <c r="A50" s="3"/>
      <c r="B50" s="3"/>
      <c r="C50" s="9"/>
      <c r="D50" s="9"/>
      <c r="E50" s="3"/>
      <c r="F50" s="3"/>
      <c r="G50" s="3"/>
      <c r="H50" s="3"/>
      <c r="I50" s="3"/>
      <c r="J50" s="3"/>
      <c r="K50" s="3"/>
    </row>
    <row r="51" spans="1:11" ht="21" x14ac:dyDescent="0.35">
      <c r="A51" s="29" t="s">
        <v>45</v>
      </c>
      <c r="B51" s="30"/>
      <c r="C51" s="41" t="s">
        <v>35</v>
      </c>
      <c r="D51" s="42"/>
      <c r="E51" s="3"/>
      <c r="F51" s="3"/>
      <c r="G51" s="3"/>
      <c r="H51" s="3"/>
      <c r="I51" s="3"/>
      <c r="J51" s="3"/>
      <c r="K51" s="3"/>
    </row>
    <row r="52" spans="1:11" ht="21" x14ac:dyDescent="0.35">
      <c r="A52" s="33" t="s">
        <v>29</v>
      </c>
      <c r="B52" s="34"/>
      <c r="C52" s="27">
        <v>0</v>
      </c>
      <c r="D52" s="28"/>
    </row>
    <row r="53" spans="1:11" ht="21" x14ac:dyDescent="0.35">
      <c r="A53" s="33" t="s">
        <v>27</v>
      </c>
      <c r="B53" s="34"/>
      <c r="C53" s="27">
        <v>0</v>
      </c>
      <c r="D53" s="28"/>
      <c r="E53" s="3"/>
      <c r="F53" s="3"/>
      <c r="G53" s="3"/>
      <c r="H53" s="3"/>
      <c r="I53" s="3"/>
      <c r="J53" s="3"/>
      <c r="K53" s="3"/>
    </row>
    <row r="54" spans="1:11" ht="21" x14ac:dyDescent="0.35">
      <c r="A54" s="33" t="s">
        <v>28</v>
      </c>
      <c r="B54" s="34"/>
      <c r="C54" s="27">
        <v>0</v>
      </c>
      <c r="D54" s="28"/>
    </row>
    <row r="55" spans="1:11" ht="21" x14ac:dyDescent="0.35">
      <c r="A55" s="33" t="s">
        <v>30</v>
      </c>
      <c r="B55" s="34"/>
      <c r="C55" s="27">
        <v>0</v>
      </c>
      <c r="D55" s="28"/>
    </row>
    <row r="56" spans="1:11" ht="21" x14ac:dyDescent="0.35">
      <c r="A56" s="33" t="s">
        <v>31</v>
      </c>
      <c r="B56" s="34"/>
      <c r="C56" s="27">
        <v>0</v>
      </c>
      <c r="D56" s="28"/>
    </row>
    <row r="57" spans="1:11" ht="21" x14ac:dyDescent="0.35">
      <c r="A57" s="33" t="s">
        <v>32</v>
      </c>
      <c r="B57" s="34"/>
      <c r="C57" s="27">
        <v>0</v>
      </c>
      <c r="D57" s="28"/>
    </row>
    <row r="58" spans="1:11" ht="21" x14ac:dyDescent="0.35">
      <c r="A58" s="25"/>
      <c r="B58" s="26"/>
      <c r="C58" s="27">
        <v>0</v>
      </c>
      <c r="D58" s="28"/>
    </row>
    <row r="59" spans="1:11" ht="21" x14ac:dyDescent="0.35">
      <c r="A59" s="29" t="s">
        <v>3</v>
      </c>
      <c r="B59" s="30"/>
      <c r="C59" s="31">
        <f>SUM($C$52:$C$58)</f>
        <v>0</v>
      </c>
      <c r="D59" s="32"/>
    </row>
    <row r="60" spans="1:11" ht="18.75" x14ac:dyDescent="0.3">
      <c r="A60" s="3"/>
      <c r="B60" s="3"/>
      <c r="C60" s="9"/>
      <c r="D60" s="9"/>
    </row>
    <row r="61" spans="1:11" ht="18.75" x14ac:dyDescent="0.3">
      <c r="A61" s="3"/>
      <c r="B61" s="3"/>
      <c r="C61" s="3"/>
      <c r="D61" s="3"/>
    </row>
  </sheetData>
  <sheetProtection algorithmName="SHA-512" hashValue="+Y38iOemLDs3DA4nEY5I55jriHDcV87eb/AL6Z4T8hqVrOP9g1ur0/SPCcUCFOU3xtFLIy7vqBPnm6ziH7WX7Q==" saltValue="zVz9+fWWbh9tLED2xNSDOQ==" spinCount="100000" sheet="1" objects="1" scenarios="1"/>
  <mergeCells count="97">
    <mergeCell ref="A12:B12"/>
    <mergeCell ref="C12:D12"/>
    <mergeCell ref="A1:D1"/>
    <mergeCell ref="A2:B2"/>
    <mergeCell ref="A3:D3"/>
    <mergeCell ref="A4:D4"/>
    <mergeCell ref="A6:B6"/>
    <mergeCell ref="A7:B7"/>
    <mergeCell ref="A8:B8"/>
    <mergeCell ref="A9:B9"/>
    <mergeCell ref="A10:C10"/>
    <mergeCell ref="A11:B11"/>
    <mergeCell ref="C11:D11"/>
    <mergeCell ref="A21:B21"/>
    <mergeCell ref="C21:D21"/>
    <mergeCell ref="A13:B13"/>
    <mergeCell ref="C13:D13"/>
    <mergeCell ref="A14:B14"/>
    <mergeCell ref="A15:B15"/>
    <mergeCell ref="A16:B16"/>
    <mergeCell ref="A17:B17"/>
    <mergeCell ref="C17:D17"/>
    <mergeCell ref="A18:B18"/>
    <mergeCell ref="A19:B19"/>
    <mergeCell ref="C19:D19"/>
    <mergeCell ref="A20:B20"/>
    <mergeCell ref="C20:D20"/>
    <mergeCell ref="A22:B22"/>
    <mergeCell ref="C22:D22"/>
    <mergeCell ref="A23:B23"/>
    <mergeCell ref="C23:D23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1:B51"/>
    <mergeCell ref="C51:D51"/>
    <mergeCell ref="A52:B52"/>
    <mergeCell ref="C52:D52"/>
    <mergeCell ref="A53:B53"/>
    <mergeCell ref="C53:D53"/>
    <mergeCell ref="A54:B54"/>
    <mergeCell ref="C54:D54"/>
    <mergeCell ref="A58:B58"/>
    <mergeCell ref="C58:D58"/>
    <mergeCell ref="A59:B59"/>
    <mergeCell ref="C59:D59"/>
    <mergeCell ref="A55:B55"/>
    <mergeCell ref="C55:D55"/>
    <mergeCell ref="A56:B56"/>
    <mergeCell ref="C56:D56"/>
    <mergeCell ref="A57:B57"/>
    <mergeCell ref="C57:D57"/>
  </mergeCells>
  <conditionalFormatting sqref="C13 C14:D16">
    <cfRule type="cellIs" dxfId="109" priority="1" operator="greaterThan">
      <formula>0</formula>
    </cfRule>
  </conditionalFormatting>
  <conditionalFormatting sqref="C17">
    <cfRule type="cellIs" dxfId="108" priority="7" stopIfTrue="1" operator="lessThan">
      <formula>0</formula>
    </cfRule>
    <cfRule type="cellIs" dxfId="107" priority="8" stopIfTrue="1" operator="greaterThan">
      <formula>0.01</formula>
    </cfRule>
  </conditionalFormatting>
  <conditionalFormatting sqref="C20:D23 C26:D36 C39:D49 C52:D59">
    <cfRule type="cellIs" dxfId="106" priority="6" stopIfTrue="1" operator="greaterThan">
      <formula>0</formula>
    </cfRule>
  </conditionalFormatting>
  <conditionalFormatting sqref="D7">
    <cfRule type="cellIs" dxfId="105" priority="4" operator="equal">
      <formula>0.5</formula>
    </cfRule>
    <cfRule type="cellIs" dxfId="104" priority="5" operator="greaterThan">
      <formula>0.5</formula>
    </cfRule>
  </conditionalFormatting>
  <conditionalFormatting sqref="D7:D9">
    <cfRule type="cellIs" dxfId="103" priority="11" operator="greaterThan">
      <formula>0</formula>
    </cfRule>
  </conditionalFormatting>
  <conditionalFormatting sqref="D8">
    <cfRule type="cellIs" dxfId="102" priority="3" operator="equal">
      <formula>0.3</formula>
    </cfRule>
    <cfRule type="cellIs" dxfId="101" priority="10" stopIfTrue="1" operator="greaterThan">
      <formula>0.3</formula>
    </cfRule>
  </conditionalFormatting>
  <conditionalFormatting sqref="D9">
    <cfRule type="cellIs" dxfId="100" priority="2" operator="equal">
      <formula>0.2</formula>
    </cfRule>
    <cfRule type="cellIs" dxfId="99" priority="9" stopIfTrue="1" operator="greaterThan">
      <formula>0.2</formula>
    </cfRule>
  </conditionalFormatting>
  <dataValidations count="27">
    <dataValidation allowBlank="1" showInputMessage="1" showErrorMessage="1" prompt="Efectivo extra (Ej. Mesada, domingo, manutencion, $ regalo)" sqref="A22:B22" xr:uid="{8137144D-23A0-445F-9A95-2CC454711812}"/>
    <dataValidation allowBlank="1" showInputMessage="1" showErrorMessage="1" prompt="Ingresos de trabajos independientes" sqref="A21:B21" xr:uid="{84D04897-B7D6-47F6-91D7-878DFF5C25B2}"/>
    <dataValidation allowBlank="1" showInputMessage="1" showErrorMessage="1" prompt="Tu salario despues de impuestos" sqref="A20:B20" xr:uid="{F1E11BB9-FF90-452D-B956-696BF0630BCB}"/>
    <dataValidation allowBlank="1" showInputMessage="1" showErrorMessage="1" prompt="Renta o hipoteca, impuestos sobre la propiedad y seguro de hogar." sqref="A26:B26" xr:uid="{48D60AC1-AB40-421D-B117-0B2B8114DEC9}"/>
    <dataValidation allowBlank="1" showInputMessage="1" showErrorMessage="1" prompt="Electricidad, agua, drenaje, gas/calefacción, basura, internet y plan de teléfono." sqref="A27:B27" xr:uid="{A6BDD893-5C15-4034-8FA4-4F0DAD8AA7DE}"/>
    <dataValidation allowBlank="1" showInputMessage="1" showErrorMessage="1" prompt="Comida, suministros para el hogar y ropa básica o uniformes de trabajo." sqref="A28:B28" xr:uid="{38AEABBA-B64A-4054-9CDC-16BF1CAEB784}"/>
    <dataValidation allowBlank="1" showInputMessage="1" showErrorMessage="1" prompt="Pago del auto, seguro de auto, gasolina, mantenimiento y tarifas de transporte público." sqref="A29:B29" xr:uid="{B26D92A3-9B3E-41C9-ABAD-4AF6FEDBF28A}"/>
    <dataValidation allowBlank="1" showInputMessage="1" showErrorMessage="1" prompt="Salud, auto, hogar." sqref="A30:B30" xr:uid="{0FFE0D74-5D4E-4CD3-8702-7FC135572AC4}"/>
    <dataValidation allowBlank="1" showInputMessage="1" showErrorMessage="1" prompt="Guardería, cuidado de mascotas y colegiaturas o cuotas escolares." sqref="A31:B31" xr:uid="{DF3D0217-756D-4DBA-8B10-401B48FF61AA}"/>
    <dataValidation allowBlank="1" showInputMessage="1" showErrorMessage="1" prompt="Los pagos mínimos obligatorios de tus tarjetas o préstamos. (Para EVITAR multa)." sqref="A32:B32" xr:uid="{B75BE083-986A-46F9-8CF4-7A13B4C2BF68}"/>
    <dataValidation allowBlank="1" showInputMessage="1" showErrorMessage="1" prompt="Salidas a comer, cafés, snacks, antojos, propinas." sqref="A39:B39" xr:uid="{B50DDDFD-F6FB-4015-93B2-5C4AEA2220B2}"/>
    <dataValidation allowBlank="1" showInputMessage="1" showErrorMessage="1" prompt="Boletos para conciertos, cine, eventos, videojuegos y salidas recreativas." sqref="A40:B40" xr:uid="{88FD1ECC-75C3-49B4-9CD2-32F2FE22B3A0}"/>
    <dataValidation allowBlank="1" showInputMessage="1" showErrorMessage="1" prompt="Netflix, Spotify, Disney+, etc." sqref="A41:B41" xr:uid="{618B2D50-BEF8-410B-87EE-E3B431BB08D5}"/>
    <dataValidation allowBlank="1" showInputMessage="1" showErrorMessage="1" prompt="Ropa no esencial, electrónica, belleza, cuidado personal y hobbies." sqref="A42:B42" xr:uid="{632468E1-BB44-4DF4-A79D-AC87BA48AF90}"/>
    <dataValidation allowBlank="1" showInputMessage="1" showErrorMessage="1" prompt="Membresía del gimnasio y clases de fitness." sqref="A43:B43" xr:uid="{79924407-FA28-4DC0-ACCA-CB95A2FA5859}"/>
    <dataValidation allowBlank="1" showInputMessage="1" showErrorMessage="1" prompt="Vacaciones, escapadas y regalos para amigos o familiares." sqref="A44:B44" xr:uid="{93D8ABD4-B130-4765-94F9-101130B6D414}"/>
    <dataValidation allowBlank="1" showInputMessage="1" showErrorMessage="1" prompt="Decoración, actualizaciones de muebles, decoraciones de temporada o de lujo." sqref="A45:B45" xr:uid="{37FE7A8A-C755-4F7B-A190-6A3B0DBFF136}"/>
    <dataValidation allowBlank="1" showInputMessage="1" showErrorMessage="1" prompt="Donaciones y caridad." sqref="A57:B57" xr:uid="{AD1A9E28-B054-49DA-9468-01BC87130AC8}"/>
    <dataValidation allowBlank="1" showInputMessage="1" showErrorMessage="1" prompt="Ahorro para bodas, aniversarios o viajes de graduación." sqref="A56:B56" xr:uid="{16990C37-3ECC-4C7C-A37F-C7B2DBA9A79E}"/>
    <dataValidation allowBlank="1" showInputMessage="1" showErrorMessage="1" prompt="Ahorro para el enganche de una casa, ahorro para educación o fondos para compras mayores (ej. auto, moto, etc)." sqref="A55:B55" xr:uid="{B3CF58A5-A991-4A98-96A1-AA1D94828C3B}"/>
    <dataValidation allowBlank="1" showInputMessage="1" showErrorMessage="1" prompt="Contribuciones para la jubilación y cuentas de inversión personal." sqref="A54:B54" xr:uid="{7D652825-649F-4AE7-9954-18040025D304}"/>
    <dataValidation allowBlank="1" showInputMessage="1" showErrorMessage="1" prompt="Fondo de emergencia y cuenta de ahorros para salud." sqref="A53:B53" xr:uid="{E47CEBE6-5059-48D0-8F88-E4C1AD8027BA}"/>
    <dataValidation allowBlank="1" showInputMessage="1" showErrorMessage="1" prompt="Pagos para eliminar deuda de crédito y préstamos " sqref="A52:B52" xr:uid="{BEE475ED-CEEB-4582-BD11-AA55DFFF9B87}"/>
    <dataValidation allowBlank="1" showInputMessage="1" showErrorMessage="1" prompt="Agrega alguna otro tipo de ahorro que tengas." sqref="A58:B58" xr:uid="{A497103C-7522-4053-9198-C49A95F083F7}"/>
    <dataValidation allowBlank="1" showInputMessage="1" showErrorMessage="1" prompt="Agrega alguna otro gasto de deseo que tengas." sqref="A46:B48" xr:uid="{9E48C389-FE32-4E10-ADF5-75D63528985E}"/>
    <dataValidation allowBlank="1" showInputMessage="1" showErrorMessage="1" prompt="Agrega alguna otra necesidad que tengas." sqref="A33:B35" xr:uid="{A04763DE-FFA1-4545-B8C8-5A6674356AA5}"/>
    <dataValidation type="decimal" allowBlank="1" showInputMessage="1" showErrorMessage="1" sqref="C58 C33:C35 C46:C48 C52:D57 C39:D45 C26:D32 C20:D22" xr:uid="{9A12643E-655C-4872-940D-BDA4AB4BD45D}">
      <formula1>0</formula1>
      <formula2>999999999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88D1D-4FD0-4251-9585-0C10977DF6AF}">
  <dimension ref="A1:K61"/>
  <sheetViews>
    <sheetView showGridLines="0" zoomScale="160" zoomScaleNormal="160" zoomScalePageLayoutView="120" workbookViewId="0">
      <pane ySplit="1" topLeftCell="A2" activePane="bottomLeft" state="frozen"/>
      <selection activeCell="G14" sqref="G14"/>
      <selection pane="bottomLeft" activeCell="A10" sqref="A10:C10"/>
    </sheetView>
  </sheetViews>
  <sheetFormatPr defaultRowHeight="15" x14ac:dyDescent="0.25"/>
  <cols>
    <col min="1" max="1" width="13.7109375" customWidth="1"/>
    <col min="2" max="2" width="19.140625" customWidth="1"/>
    <col min="3" max="3" width="16.7109375" customWidth="1"/>
    <col min="4" max="4" width="20.140625" bestFit="1" customWidth="1"/>
    <col min="5" max="9" width="9.140625" customWidth="1"/>
  </cols>
  <sheetData>
    <row r="1" spans="1:11" ht="35.25" customHeight="1" x14ac:dyDescent="1">
      <c r="A1" s="76" t="s">
        <v>12</v>
      </c>
      <c r="B1" s="76"/>
      <c r="C1" s="76"/>
      <c r="D1" s="76"/>
      <c r="E1" s="7"/>
      <c r="F1" s="7"/>
      <c r="G1" s="7"/>
      <c r="H1" s="7"/>
      <c r="I1" s="7"/>
      <c r="J1" s="4"/>
    </row>
    <row r="2" spans="1:11" ht="23.25" customHeight="1" x14ac:dyDescent="1">
      <c r="A2" s="77" t="s">
        <v>37</v>
      </c>
      <c r="B2" s="77"/>
      <c r="C2" s="10"/>
      <c r="D2" s="10"/>
      <c r="E2" s="7"/>
      <c r="F2" s="7"/>
      <c r="G2" s="7"/>
      <c r="H2" s="7"/>
      <c r="I2" s="7"/>
      <c r="J2" s="4"/>
    </row>
    <row r="3" spans="1:11" ht="38.1" customHeight="1" x14ac:dyDescent="0.25">
      <c r="A3" s="78" t="s">
        <v>38</v>
      </c>
      <c r="B3" s="78"/>
      <c r="C3" s="78"/>
      <c r="D3" s="78"/>
      <c r="E3" s="8"/>
      <c r="F3" s="8"/>
      <c r="G3" s="8"/>
      <c r="H3" s="8"/>
      <c r="I3" s="8"/>
      <c r="J3" s="5"/>
    </row>
    <row r="4" spans="1:11" ht="38.1" customHeight="1" x14ac:dyDescent="0.25">
      <c r="A4" s="78" t="s">
        <v>36</v>
      </c>
      <c r="B4" s="78"/>
      <c r="C4" s="78"/>
      <c r="D4" s="78"/>
      <c r="E4" s="1"/>
      <c r="F4" s="1"/>
      <c r="G4" s="1"/>
      <c r="H4" s="1"/>
      <c r="I4" s="1"/>
      <c r="J4" s="5"/>
    </row>
    <row r="5" spans="1:11" ht="24.75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5"/>
    </row>
    <row r="6" spans="1:11" ht="21" customHeight="1" x14ac:dyDescent="0.3">
      <c r="A6" s="79"/>
      <c r="B6" s="80"/>
      <c r="C6" s="17" t="s">
        <v>33</v>
      </c>
      <c r="D6" s="18" t="s">
        <v>34</v>
      </c>
      <c r="E6" s="2"/>
      <c r="J6" s="3"/>
      <c r="K6" s="3"/>
    </row>
    <row r="7" spans="1:11" ht="21" customHeight="1" x14ac:dyDescent="0.35">
      <c r="A7" s="81" t="s">
        <v>41</v>
      </c>
      <c r="B7" s="48"/>
      <c r="C7" s="14">
        <v>0.5</v>
      </c>
      <c r="D7" s="11">
        <f>IFERROR((C36/$C$23),0)</f>
        <v>0</v>
      </c>
      <c r="E7" s="2"/>
      <c r="J7" s="3"/>
      <c r="K7" s="3"/>
    </row>
    <row r="8" spans="1:11" ht="21" customHeight="1" x14ac:dyDescent="0.35">
      <c r="A8" s="82" t="s">
        <v>42</v>
      </c>
      <c r="B8" s="38"/>
      <c r="C8" s="15">
        <v>0.3</v>
      </c>
      <c r="D8" s="12">
        <f>IFERROR((C49/$C$23),0)</f>
        <v>0</v>
      </c>
      <c r="E8" s="2"/>
      <c r="J8" s="3"/>
      <c r="K8" s="3"/>
    </row>
    <row r="9" spans="1:11" ht="21" customHeight="1" thickBot="1" x14ac:dyDescent="0.4">
      <c r="A9" s="83" t="s">
        <v>43</v>
      </c>
      <c r="B9" s="84"/>
      <c r="C9" s="16">
        <v>0.2</v>
      </c>
      <c r="D9" s="13">
        <f>IFERROR((C59/$C$23),0)</f>
        <v>0</v>
      </c>
      <c r="E9" s="2"/>
      <c r="J9" s="3"/>
      <c r="K9" s="3"/>
    </row>
    <row r="10" spans="1:11" ht="33" customHeight="1" x14ac:dyDescent="0.3">
      <c r="A10" s="90" t="str">
        <f>IF(D10 &lt;&gt; "","¡Cuidado! Tu presupuesto de gastos está superando tus ingresos. Es hora de trabajar en ello."," ")</f>
        <v xml:space="preserve"> </v>
      </c>
      <c r="B10" s="90"/>
      <c r="C10" s="90"/>
      <c r="D10" s="89" t="str">
        <f>IF(SUM(D7:D9)&lt;=100%,"",SUM(D7:D9))</f>
        <v/>
      </c>
      <c r="E10" s="2"/>
      <c r="J10" s="3"/>
      <c r="K10" s="3"/>
    </row>
    <row r="11" spans="1:11" ht="18.75" customHeight="1" x14ac:dyDescent="0.3">
      <c r="A11" s="85" t="s">
        <v>39</v>
      </c>
      <c r="B11" s="86"/>
      <c r="C11" s="87" t="s">
        <v>40</v>
      </c>
      <c r="D11" s="88"/>
      <c r="E11" s="2"/>
      <c r="J11" s="3"/>
      <c r="K11" s="3"/>
    </row>
    <row r="12" spans="1:11" ht="18.75" customHeight="1" x14ac:dyDescent="0.35">
      <c r="A12" s="72" t="s">
        <v>10</v>
      </c>
      <c r="B12" s="73"/>
      <c r="C12" s="74" t="s">
        <v>35</v>
      </c>
      <c r="D12" s="75"/>
    </row>
    <row r="13" spans="1:11" ht="21" x14ac:dyDescent="0.35">
      <c r="A13" s="57" t="s">
        <v>6</v>
      </c>
      <c r="B13" s="58"/>
      <c r="C13" s="63">
        <f>$C$23</f>
        <v>0</v>
      </c>
      <c r="D13" s="64"/>
    </row>
    <row r="14" spans="1:11" ht="21" x14ac:dyDescent="0.35">
      <c r="A14" s="47" t="s">
        <v>7</v>
      </c>
      <c r="B14" s="48"/>
      <c r="C14" s="19">
        <f>IFERROR((0.5*$C$13),0)</f>
        <v>0</v>
      </c>
      <c r="D14" s="22">
        <f>$C$36</f>
        <v>0</v>
      </c>
    </row>
    <row r="15" spans="1:11" ht="21" x14ac:dyDescent="0.35">
      <c r="A15" s="37" t="s">
        <v>8</v>
      </c>
      <c r="B15" s="38"/>
      <c r="C15" s="20">
        <f>IFERROR((0.3*$C$13),0)</f>
        <v>0</v>
      </c>
      <c r="D15" s="23">
        <f>$C$49</f>
        <v>0</v>
      </c>
    </row>
    <row r="16" spans="1:11" ht="21" x14ac:dyDescent="0.35">
      <c r="A16" s="29" t="s">
        <v>9</v>
      </c>
      <c r="B16" s="30"/>
      <c r="C16" s="21">
        <f>IFERROR((0.2*$C$13),0)</f>
        <v>0</v>
      </c>
      <c r="D16" s="24">
        <f>$C$59</f>
        <v>0</v>
      </c>
    </row>
    <row r="17" spans="1:11" ht="21" x14ac:dyDescent="0.35">
      <c r="A17" s="65" t="s">
        <v>44</v>
      </c>
      <c r="B17" s="66"/>
      <c r="C17" s="67">
        <f>C13-(D14+D15+D16)</f>
        <v>0</v>
      </c>
      <c r="D17" s="68"/>
    </row>
    <row r="18" spans="1:11" ht="18.75" x14ac:dyDescent="0.3">
      <c r="A18" s="69"/>
      <c r="B18" s="69"/>
      <c r="C18" s="3"/>
      <c r="D18" s="3"/>
    </row>
    <row r="19" spans="1:11" ht="21" customHeight="1" x14ac:dyDescent="0.35">
      <c r="A19" s="57" t="s">
        <v>11</v>
      </c>
      <c r="B19" s="58"/>
      <c r="C19" s="70" t="s">
        <v>35</v>
      </c>
      <c r="D19" s="71"/>
      <c r="E19" s="2"/>
      <c r="J19" s="3"/>
      <c r="K19" s="3"/>
    </row>
    <row r="20" spans="1:11" ht="21" customHeight="1" x14ac:dyDescent="0.35">
      <c r="A20" s="55" t="s">
        <v>0</v>
      </c>
      <c r="B20" s="56"/>
      <c r="C20" s="27">
        <v>0</v>
      </c>
      <c r="D20" s="28"/>
      <c r="E20" s="2"/>
      <c r="J20" s="3"/>
    </row>
    <row r="21" spans="1:11" ht="21" customHeight="1" x14ac:dyDescent="0.35">
      <c r="A21" s="55" t="s">
        <v>1</v>
      </c>
      <c r="B21" s="56"/>
      <c r="C21" s="27">
        <v>0</v>
      </c>
      <c r="D21" s="28"/>
      <c r="E21" s="2"/>
      <c r="J21" s="3"/>
    </row>
    <row r="22" spans="1:11" ht="21" customHeight="1" x14ac:dyDescent="0.35">
      <c r="A22" s="55" t="s">
        <v>2</v>
      </c>
      <c r="B22" s="56"/>
      <c r="C22" s="27">
        <v>0</v>
      </c>
      <c r="D22" s="28"/>
      <c r="E22" s="2"/>
      <c r="J22" s="3"/>
    </row>
    <row r="23" spans="1:11" ht="21" customHeight="1" x14ac:dyDescent="0.35">
      <c r="A23" s="57" t="s">
        <v>3</v>
      </c>
      <c r="B23" s="58"/>
      <c r="C23" s="59">
        <f>SUM($C$20:$C$22)</f>
        <v>0</v>
      </c>
      <c r="D23" s="60"/>
      <c r="E23" s="2"/>
      <c r="F23" s="2"/>
      <c r="G23" s="2"/>
      <c r="H23" s="2"/>
      <c r="I23" s="2"/>
      <c r="J23" s="3"/>
      <c r="K23" s="3"/>
    </row>
    <row r="24" spans="1:11" ht="18.75" x14ac:dyDescent="0.3">
      <c r="A24" s="3"/>
      <c r="B24" s="3"/>
      <c r="C24" s="9"/>
      <c r="D24" s="9"/>
      <c r="E24" s="2"/>
      <c r="F24" s="2"/>
      <c r="G24" s="2"/>
      <c r="H24" s="2"/>
      <c r="I24" s="2"/>
      <c r="J24" s="3"/>
      <c r="K24" s="3"/>
    </row>
    <row r="25" spans="1:11" ht="21" customHeight="1" x14ac:dyDescent="0.35">
      <c r="A25" s="47" t="s">
        <v>4</v>
      </c>
      <c r="B25" s="48"/>
      <c r="C25" s="61" t="s">
        <v>35</v>
      </c>
      <c r="D25" s="62"/>
      <c r="E25" s="2"/>
      <c r="J25" s="3"/>
      <c r="K25" s="3"/>
    </row>
    <row r="26" spans="1:11" ht="21" customHeight="1" x14ac:dyDescent="0.35">
      <c r="A26" s="53" t="s">
        <v>13</v>
      </c>
      <c r="B26" s="54"/>
      <c r="C26" s="27">
        <v>0</v>
      </c>
      <c r="D26" s="28"/>
      <c r="E26" s="2"/>
      <c r="J26" s="3"/>
      <c r="K26" s="3"/>
    </row>
    <row r="27" spans="1:11" ht="21" customHeight="1" x14ac:dyDescent="0.35">
      <c r="A27" s="53" t="s">
        <v>14</v>
      </c>
      <c r="B27" s="54"/>
      <c r="C27" s="27">
        <v>0</v>
      </c>
      <c r="D27" s="28"/>
      <c r="E27" s="2"/>
      <c r="J27" s="3"/>
      <c r="K27" s="3"/>
    </row>
    <row r="28" spans="1:11" ht="21" customHeight="1" x14ac:dyDescent="0.35">
      <c r="A28" s="53" t="s">
        <v>15</v>
      </c>
      <c r="B28" s="54"/>
      <c r="C28" s="27">
        <v>0</v>
      </c>
      <c r="D28" s="28"/>
      <c r="E28" s="2"/>
      <c r="J28" s="3"/>
      <c r="K28" s="3"/>
    </row>
    <row r="29" spans="1:11" ht="21" customHeight="1" x14ac:dyDescent="0.35">
      <c r="A29" s="53" t="s">
        <v>16</v>
      </c>
      <c r="B29" s="54"/>
      <c r="C29" s="27">
        <v>0</v>
      </c>
      <c r="D29" s="28"/>
      <c r="E29" s="2"/>
      <c r="J29" s="3"/>
      <c r="K29" s="3"/>
    </row>
    <row r="30" spans="1:11" ht="21" customHeight="1" x14ac:dyDescent="0.35">
      <c r="A30" s="53" t="s">
        <v>17</v>
      </c>
      <c r="B30" s="54"/>
      <c r="C30" s="27">
        <v>0</v>
      </c>
      <c r="D30" s="28"/>
      <c r="E30" s="2"/>
      <c r="J30" s="3"/>
      <c r="K30" s="3"/>
    </row>
    <row r="31" spans="1:11" ht="21" customHeight="1" x14ac:dyDescent="0.35">
      <c r="A31" s="53" t="s">
        <v>18</v>
      </c>
      <c r="B31" s="54"/>
      <c r="C31" s="27">
        <v>0</v>
      </c>
      <c r="D31" s="28"/>
      <c r="E31" s="2"/>
      <c r="K31" s="3"/>
    </row>
    <row r="32" spans="1:11" ht="21" x14ac:dyDescent="0.35">
      <c r="A32" s="53" t="s">
        <v>19</v>
      </c>
      <c r="B32" s="54"/>
      <c r="C32" s="27">
        <v>0</v>
      </c>
      <c r="D32" s="28"/>
      <c r="E32" s="2"/>
      <c r="F32" s="2"/>
      <c r="G32" s="2"/>
      <c r="H32" s="2"/>
      <c r="I32" s="2"/>
      <c r="J32" s="3"/>
      <c r="K32" s="3"/>
    </row>
    <row r="33" spans="1:11" ht="21" customHeight="1" x14ac:dyDescent="0.35">
      <c r="A33" s="45"/>
      <c r="B33" s="46"/>
      <c r="C33" s="27">
        <v>0</v>
      </c>
      <c r="D33" s="28"/>
      <c r="E33" s="2"/>
      <c r="J33" s="3"/>
      <c r="K33" s="3"/>
    </row>
    <row r="34" spans="1:11" ht="21" customHeight="1" x14ac:dyDescent="0.35">
      <c r="A34" s="45"/>
      <c r="B34" s="46"/>
      <c r="C34" s="27">
        <v>0</v>
      </c>
      <c r="D34" s="28"/>
      <c r="E34" s="2"/>
      <c r="J34" s="3"/>
      <c r="K34" s="3"/>
    </row>
    <row r="35" spans="1:11" ht="21" customHeight="1" x14ac:dyDescent="0.35">
      <c r="A35" s="45"/>
      <c r="B35" s="46"/>
      <c r="C35" s="27">
        <v>0</v>
      </c>
      <c r="D35" s="28"/>
      <c r="E35" s="2"/>
      <c r="J35" s="3"/>
      <c r="K35" s="3"/>
    </row>
    <row r="36" spans="1:11" ht="21" customHeight="1" x14ac:dyDescent="0.35">
      <c r="A36" s="47" t="s">
        <v>3</v>
      </c>
      <c r="B36" s="48"/>
      <c r="C36" s="49">
        <f>SUM($C$26:$C$35)</f>
        <v>0</v>
      </c>
      <c r="D36" s="50"/>
      <c r="E36" s="2"/>
      <c r="J36" s="3"/>
      <c r="K36" s="3"/>
    </row>
    <row r="37" spans="1:11" ht="21" customHeight="1" x14ac:dyDescent="0.3">
      <c r="A37" s="3"/>
      <c r="B37" s="3"/>
      <c r="C37" s="9"/>
      <c r="D37" s="9"/>
      <c r="E37" s="2"/>
      <c r="J37" s="3"/>
      <c r="K37" s="3"/>
    </row>
    <row r="38" spans="1:11" ht="21" customHeight="1" x14ac:dyDescent="0.35">
      <c r="A38" s="37" t="s">
        <v>5</v>
      </c>
      <c r="B38" s="38"/>
      <c r="C38" s="51" t="s">
        <v>35</v>
      </c>
      <c r="D38" s="52"/>
      <c r="E38" s="2"/>
      <c r="F38" s="2"/>
      <c r="G38" s="2"/>
      <c r="H38" s="6"/>
      <c r="I38" s="6"/>
      <c r="J38" s="3"/>
      <c r="K38" s="3"/>
    </row>
    <row r="39" spans="1:11" ht="21" customHeight="1" x14ac:dyDescent="0.35">
      <c r="A39" s="43" t="s">
        <v>20</v>
      </c>
      <c r="B39" s="44"/>
      <c r="C39" s="27">
        <v>0</v>
      </c>
      <c r="D39" s="28"/>
      <c r="E39" s="2"/>
      <c r="F39" s="6"/>
      <c r="G39" s="2"/>
      <c r="H39" s="2"/>
      <c r="I39" s="2"/>
      <c r="J39" s="3"/>
      <c r="K39" s="3"/>
    </row>
    <row r="40" spans="1:11" ht="21" customHeight="1" x14ac:dyDescent="0.35">
      <c r="A40" s="43" t="s">
        <v>21</v>
      </c>
      <c r="B40" s="44"/>
      <c r="C40" s="27">
        <v>0</v>
      </c>
      <c r="D40" s="28"/>
      <c r="E40" s="2"/>
      <c r="F40" s="2"/>
      <c r="H40" s="2"/>
      <c r="I40" s="2"/>
      <c r="J40" s="3"/>
      <c r="K40" s="3"/>
    </row>
    <row r="41" spans="1:11" ht="21" customHeight="1" x14ac:dyDescent="0.35">
      <c r="A41" s="43" t="s">
        <v>22</v>
      </c>
      <c r="B41" s="44"/>
      <c r="C41" s="27">
        <v>0</v>
      </c>
      <c r="D41" s="28"/>
      <c r="E41" s="2"/>
      <c r="F41" s="2"/>
      <c r="H41" s="2"/>
      <c r="I41" s="2"/>
      <c r="J41" s="3"/>
      <c r="K41" s="3"/>
    </row>
    <row r="42" spans="1:11" ht="21" customHeight="1" x14ac:dyDescent="0.35">
      <c r="A42" s="43" t="s">
        <v>23</v>
      </c>
      <c r="B42" s="44"/>
      <c r="C42" s="27">
        <v>0</v>
      </c>
      <c r="D42" s="28"/>
      <c r="E42" s="3"/>
      <c r="F42" s="3"/>
      <c r="G42" s="3"/>
      <c r="H42" s="3"/>
      <c r="I42" s="3"/>
      <c r="J42" s="3"/>
      <c r="K42" s="3"/>
    </row>
    <row r="43" spans="1:11" ht="21" customHeight="1" x14ac:dyDescent="0.35">
      <c r="A43" s="43" t="s">
        <v>24</v>
      </c>
      <c r="B43" s="44"/>
      <c r="C43" s="27">
        <v>0</v>
      </c>
      <c r="D43" s="28"/>
      <c r="E43" s="3"/>
      <c r="F43" s="3"/>
      <c r="G43" s="3"/>
      <c r="H43" s="3"/>
      <c r="I43" s="3"/>
      <c r="J43" s="3"/>
      <c r="K43" s="3"/>
    </row>
    <row r="44" spans="1:11" ht="21" customHeight="1" x14ac:dyDescent="0.35">
      <c r="A44" s="43" t="s">
        <v>25</v>
      </c>
      <c r="B44" s="44"/>
      <c r="C44" s="27">
        <v>0</v>
      </c>
      <c r="D44" s="28"/>
      <c r="E44" s="3"/>
      <c r="F44" s="3"/>
      <c r="G44" s="3"/>
      <c r="H44" s="3"/>
      <c r="I44" s="3"/>
      <c r="J44" s="3"/>
      <c r="K44" s="3"/>
    </row>
    <row r="45" spans="1:11" ht="21" customHeight="1" x14ac:dyDescent="0.35">
      <c r="A45" s="43" t="s">
        <v>26</v>
      </c>
      <c r="B45" s="44"/>
      <c r="C45" s="27">
        <v>0</v>
      </c>
      <c r="D45" s="28"/>
      <c r="E45" s="3"/>
      <c r="F45" s="3"/>
      <c r="G45" s="3"/>
      <c r="H45" s="3"/>
      <c r="I45" s="3"/>
      <c r="J45" s="3"/>
      <c r="K45" s="3"/>
    </row>
    <row r="46" spans="1:11" ht="21" x14ac:dyDescent="0.35">
      <c r="A46" s="35"/>
      <c r="B46" s="36"/>
      <c r="C46" s="27">
        <v>0</v>
      </c>
      <c r="D46" s="28"/>
      <c r="E46" s="3"/>
      <c r="F46" s="3"/>
      <c r="G46" s="3"/>
      <c r="H46" s="3"/>
      <c r="I46" s="3"/>
      <c r="J46" s="3"/>
      <c r="K46" s="3"/>
    </row>
    <row r="47" spans="1:11" ht="21" x14ac:dyDescent="0.35">
      <c r="A47" s="35"/>
      <c r="B47" s="36"/>
      <c r="C47" s="27">
        <v>0</v>
      </c>
      <c r="D47" s="28"/>
      <c r="E47" s="3"/>
      <c r="F47" s="3"/>
      <c r="G47" s="3"/>
      <c r="H47" s="3"/>
      <c r="I47" s="3"/>
      <c r="J47" s="3"/>
      <c r="K47" s="3"/>
    </row>
    <row r="48" spans="1:11" ht="21" x14ac:dyDescent="0.35">
      <c r="A48" s="35"/>
      <c r="B48" s="36"/>
      <c r="C48" s="27">
        <v>0</v>
      </c>
      <c r="D48" s="28"/>
      <c r="E48" s="3"/>
      <c r="F48" s="3"/>
      <c r="G48" s="3"/>
      <c r="H48" s="3"/>
      <c r="I48" s="3"/>
      <c r="J48" s="3"/>
      <c r="K48" s="3"/>
    </row>
    <row r="49" spans="1:11" ht="21" x14ac:dyDescent="0.35">
      <c r="A49" s="37" t="s">
        <v>3</v>
      </c>
      <c r="B49" s="38"/>
      <c r="C49" s="39">
        <f>SUM($C$39:$C$48)</f>
        <v>0</v>
      </c>
      <c r="D49" s="40"/>
      <c r="E49" s="3"/>
      <c r="F49" s="3"/>
      <c r="G49" s="3"/>
      <c r="H49" s="3"/>
      <c r="I49" s="3"/>
      <c r="J49" s="3"/>
      <c r="K49" s="3"/>
    </row>
    <row r="50" spans="1:11" ht="18.75" x14ac:dyDescent="0.3">
      <c r="A50" s="3"/>
      <c r="B50" s="3"/>
      <c r="C50" s="9"/>
      <c r="D50" s="9"/>
      <c r="E50" s="3"/>
      <c r="F50" s="3"/>
      <c r="G50" s="3"/>
      <c r="H50" s="3"/>
      <c r="I50" s="3"/>
      <c r="J50" s="3"/>
      <c r="K50" s="3"/>
    </row>
    <row r="51" spans="1:11" ht="21" x14ac:dyDescent="0.35">
      <c r="A51" s="29" t="s">
        <v>45</v>
      </c>
      <c r="B51" s="30"/>
      <c r="C51" s="41" t="s">
        <v>35</v>
      </c>
      <c r="D51" s="42"/>
      <c r="E51" s="3"/>
      <c r="F51" s="3"/>
      <c r="G51" s="3"/>
      <c r="H51" s="3"/>
      <c r="I51" s="3"/>
      <c r="J51" s="3"/>
      <c r="K51" s="3"/>
    </row>
    <row r="52" spans="1:11" ht="21" x14ac:dyDescent="0.35">
      <c r="A52" s="33" t="s">
        <v>29</v>
      </c>
      <c r="B52" s="34"/>
      <c r="C52" s="27">
        <v>0</v>
      </c>
      <c r="D52" s="28"/>
    </row>
    <row r="53" spans="1:11" ht="21" x14ac:dyDescent="0.35">
      <c r="A53" s="33" t="s">
        <v>27</v>
      </c>
      <c r="B53" s="34"/>
      <c r="C53" s="27">
        <v>0</v>
      </c>
      <c r="D53" s="28"/>
      <c r="E53" s="3"/>
      <c r="F53" s="3"/>
      <c r="G53" s="3"/>
      <c r="H53" s="3"/>
      <c r="I53" s="3"/>
      <c r="J53" s="3"/>
      <c r="K53" s="3"/>
    </row>
    <row r="54" spans="1:11" ht="21" x14ac:dyDescent="0.35">
      <c r="A54" s="33" t="s">
        <v>28</v>
      </c>
      <c r="B54" s="34"/>
      <c r="C54" s="27">
        <v>0</v>
      </c>
      <c r="D54" s="28"/>
    </row>
    <row r="55" spans="1:11" ht="21" x14ac:dyDescent="0.35">
      <c r="A55" s="33" t="s">
        <v>30</v>
      </c>
      <c r="B55" s="34"/>
      <c r="C55" s="27">
        <v>0</v>
      </c>
      <c r="D55" s="28"/>
    </row>
    <row r="56" spans="1:11" ht="21" x14ac:dyDescent="0.35">
      <c r="A56" s="33" t="s">
        <v>31</v>
      </c>
      <c r="B56" s="34"/>
      <c r="C56" s="27">
        <v>0</v>
      </c>
      <c r="D56" s="28"/>
    </row>
    <row r="57" spans="1:11" ht="21" x14ac:dyDescent="0.35">
      <c r="A57" s="33" t="s">
        <v>32</v>
      </c>
      <c r="B57" s="34"/>
      <c r="C57" s="27">
        <v>0</v>
      </c>
      <c r="D57" s="28"/>
    </row>
    <row r="58" spans="1:11" ht="21" x14ac:dyDescent="0.35">
      <c r="A58" s="25"/>
      <c r="B58" s="26"/>
      <c r="C58" s="27">
        <v>0</v>
      </c>
      <c r="D58" s="28"/>
    </row>
    <row r="59" spans="1:11" ht="21" x14ac:dyDescent="0.35">
      <c r="A59" s="29" t="s">
        <v>3</v>
      </c>
      <c r="B59" s="30"/>
      <c r="C59" s="31">
        <f>SUM($C$52:$C$58)</f>
        <v>0</v>
      </c>
      <c r="D59" s="32"/>
    </row>
    <row r="60" spans="1:11" ht="18.75" x14ac:dyDescent="0.3">
      <c r="A60" s="3"/>
      <c r="B60" s="3"/>
      <c r="C60" s="9"/>
      <c r="D60" s="9"/>
    </row>
    <row r="61" spans="1:11" ht="18.75" x14ac:dyDescent="0.3">
      <c r="A61" s="3"/>
      <c r="B61" s="3"/>
      <c r="C61" s="3"/>
      <c r="D61" s="3"/>
    </row>
  </sheetData>
  <sheetProtection algorithmName="SHA-512" hashValue="HMoaNSRiFFdYDEjO7TFBGetA/yrpVQGk0jLjFnAZ5ibVcWFropeU/MQR62hShZfhWreoDesFOJzHLBBG6WED0A==" saltValue="Cg7OZ1SVwmJhReDGEQSBvg==" spinCount="100000" sheet="1" objects="1" scenarios="1"/>
  <mergeCells count="97">
    <mergeCell ref="A12:B12"/>
    <mergeCell ref="C12:D12"/>
    <mergeCell ref="A1:D1"/>
    <mergeCell ref="A2:B2"/>
    <mergeCell ref="A3:D3"/>
    <mergeCell ref="A4:D4"/>
    <mergeCell ref="A6:B6"/>
    <mergeCell ref="A7:B7"/>
    <mergeCell ref="A8:B8"/>
    <mergeCell ref="A9:B9"/>
    <mergeCell ref="A10:C10"/>
    <mergeCell ref="A11:B11"/>
    <mergeCell ref="C11:D11"/>
    <mergeCell ref="A21:B21"/>
    <mergeCell ref="C21:D21"/>
    <mergeCell ref="A13:B13"/>
    <mergeCell ref="C13:D13"/>
    <mergeCell ref="A14:B14"/>
    <mergeCell ref="A15:B15"/>
    <mergeCell ref="A16:B16"/>
    <mergeCell ref="A17:B17"/>
    <mergeCell ref="C17:D17"/>
    <mergeCell ref="A18:B18"/>
    <mergeCell ref="A19:B19"/>
    <mergeCell ref="C19:D19"/>
    <mergeCell ref="A20:B20"/>
    <mergeCell ref="C20:D20"/>
    <mergeCell ref="A22:B22"/>
    <mergeCell ref="C22:D22"/>
    <mergeCell ref="A23:B23"/>
    <mergeCell ref="C23:D23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1:B51"/>
    <mergeCell ref="C51:D51"/>
    <mergeCell ref="A52:B52"/>
    <mergeCell ref="C52:D52"/>
    <mergeCell ref="A53:B53"/>
    <mergeCell ref="C53:D53"/>
    <mergeCell ref="A54:B54"/>
    <mergeCell ref="C54:D54"/>
    <mergeCell ref="A58:B58"/>
    <mergeCell ref="C58:D58"/>
    <mergeCell ref="A59:B59"/>
    <mergeCell ref="C59:D59"/>
    <mergeCell ref="A55:B55"/>
    <mergeCell ref="C55:D55"/>
    <mergeCell ref="A56:B56"/>
    <mergeCell ref="C56:D56"/>
    <mergeCell ref="A57:B57"/>
    <mergeCell ref="C57:D57"/>
  </mergeCells>
  <conditionalFormatting sqref="C13 C14:D16">
    <cfRule type="cellIs" dxfId="98" priority="1" operator="greaterThan">
      <formula>0</formula>
    </cfRule>
  </conditionalFormatting>
  <conditionalFormatting sqref="C17">
    <cfRule type="cellIs" dxfId="97" priority="7" stopIfTrue="1" operator="lessThan">
      <formula>0</formula>
    </cfRule>
    <cfRule type="cellIs" dxfId="96" priority="8" stopIfTrue="1" operator="greaterThan">
      <formula>0.01</formula>
    </cfRule>
  </conditionalFormatting>
  <conditionalFormatting sqref="C20:D23 C26:D36 C39:D49 C52:D59">
    <cfRule type="cellIs" dxfId="95" priority="6" stopIfTrue="1" operator="greaterThan">
      <formula>0</formula>
    </cfRule>
  </conditionalFormatting>
  <conditionalFormatting sqref="D7">
    <cfRule type="cellIs" dxfId="94" priority="4" operator="equal">
      <formula>0.5</formula>
    </cfRule>
    <cfRule type="cellIs" dxfId="93" priority="5" operator="greaterThan">
      <formula>0.5</formula>
    </cfRule>
  </conditionalFormatting>
  <conditionalFormatting sqref="D7:D9">
    <cfRule type="cellIs" dxfId="92" priority="11" operator="greaterThan">
      <formula>0</formula>
    </cfRule>
  </conditionalFormatting>
  <conditionalFormatting sqref="D8">
    <cfRule type="cellIs" dxfId="91" priority="3" operator="equal">
      <formula>0.3</formula>
    </cfRule>
    <cfRule type="cellIs" dxfId="90" priority="10" stopIfTrue="1" operator="greaterThan">
      <formula>0.3</formula>
    </cfRule>
  </conditionalFormatting>
  <conditionalFormatting sqref="D9">
    <cfRule type="cellIs" dxfId="89" priority="2" operator="equal">
      <formula>0.2</formula>
    </cfRule>
    <cfRule type="cellIs" dxfId="88" priority="9" stopIfTrue="1" operator="greaterThan">
      <formula>0.2</formula>
    </cfRule>
  </conditionalFormatting>
  <dataValidations count="27">
    <dataValidation allowBlank="1" showInputMessage="1" showErrorMessage="1" prompt="Efectivo extra (Ej. Mesada, domingo, manutencion, $ regalo)" sqref="A22:B22" xr:uid="{F6263353-DE69-4CFC-93A8-79731F82DA93}"/>
    <dataValidation allowBlank="1" showInputMessage="1" showErrorMessage="1" prompt="Ingresos de trabajos independientes" sqref="A21:B21" xr:uid="{185670FE-DB65-418F-8620-D20DFBAFCA06}"/>
    <dataValidation allowBlank="1" showInputMessage="1" showErrorMessage="1" prompt="Tu salario despues de impuestos" sqref="A20:B20" xr:uid="{4BAD8233-A372-46D9-B5C6-914124BB7B07}"/>
    <dataValidation allowBlank="1" showInputMessage="1" showErrorMessage="1" prompt="Renta o hipoteca, impuestos sobre la propiedad y seguro de hogar." sqref="A26:B26" xr:uid="{8FB7A739-369D-4393-BB42-4DD95E914C56}"/>
    <dataValidation allowBlank="1" showInputMessage="1" showErrorMessage="1" prompt="Electricidad, agua, drenaje, gas/calefacción, basura, internet y plan de teléfono." sqref="A27:B27" xr:uid="{A2957DBD-74F4-4594-9D13-8BB5A9886E9F}"/>
    <dataValidation allowBlank="1" showInputMessage="1" showErrorMessage="1" prompt="Comida, suministros para el hogar y ropa básica o uniformes de trabajo." sqref="A28:B28" xr:uid="{2C801ABE-A32B-41CC-9D69-1D6B1B6DA0E4}"/>
    <dataValidation allowBlank="1" showInputMessage="1" showErrorMessage="1" prompt="Pago del auto, seguro de auto, gasolina, mantenimiento y tarifas de transporte público." sqref="A29:B29" xr:uid="{48283D16-B3AC-4619-AE72-55F2AA57B089}"/>
    <dataValidation allowBlank="1" showInputMessage="1" showErrorMessage="1" prompt="Salud, auto, hogar." sqref="A30:B30" xr:uid="{5DCB381D-57BE-44E6-9C3D-FCD4E7A3570B}"/>
    <dataValidation allowBlank="1" showInputMessage="1" showErrorMessage="1" prompt="Guardería, cuidado de mascotas y colegiaturas o cuotas escolares." sqref="A31:B31" xr:uid="{1DC6B625-5F40-45B2-8728-C7AAD5798C5B}"/>
    <dataValidation allowBlank="1" showInputMessage="1" showErrorMessage="1" prompt="Los pagos mínimos obligatorios de tus tarjetas o préstamos. (Para EVITAR multa)." sqref="A32:B32" xr:uid="{FD8899EC-5B8A-4FEA-939A-B6ACE844D8D0}"/>
    <dataValidation allowBlank="1" showInputMessage="1" showErrorMessage="1" prompt="Salidas a comer, cafés, snacks, antojos, propinas." sqref="A39:B39" xr:uid="{10BFCCC0-A35F-4E71-B12D-F89FA294BD84}"/>
    <dataValidation allowBlank="1" showInputMessage="1" showErrorMessage="1" prompt="Boletos para conciertos, cine, eventos, videojuegos y salidas recreativas." sqref="A40:B40" xr:uid="{B315FACB-C7E6-45D7-85DE-F0BF65E77A5E}"/>
    <dataValidation allowBlank="1" showInputMessage="1" showErrorMessage="1" prompt="Netflix, Spotify, Disney+, etc." sqref="A41:B41" xr:uid="{1B41A424-CFFB-4A5B-84A5-FD5004E41378}"/>
    <dataValidation allowBlank="1" showInputMessage="1" showErrorMessage="1" prompt="Ropa no esencial, electrónica, belleza, cuidado personal y hobbies." sqref="A42:B42" xr:uid="{B1196C73-8E97-4DDC-9B6A-7E0DB03021A7}"/>
    <dataValidation allowBlank="1" showInputMessage="1" showErrorMessage="1" prompt="Membresía del gimnasio y clases de fitness." sqref="A43:B43" xr:uid="{96EC6628-3AE5-47AF-8F68-0749FB14E50B}"/>
    <dataValidation allowBlank="1" showInputMessage="1" showErrorMessage="1" prompt="Vacaciones, escapadas y regalos para amigos o familiares." sqref="A44:B44" xr:uid="{48B77D92-390E-4B64-B346-4A420C588386}"/>
    <dataValidation allowBlank="1" showInputMessage="1" showErrorMessage="1" prompt="Decoración, actualizaciones de muebles, decoraciones de temporada o de lujo." sqref="A45:B45" xr:uid="{C1046A33-B642-4338-B56D-4C4C01B63D2D}"/>
    <dataValidation allowBlank="1" showInputMessage="1" showErrorMessage="1" prompt="Donaciones y caridad." sqref="A57:B57" xr:uid="{DB908DFA-5286-438B-ACA7-67F88AEEC749}"/>
    <dataValidation allowBlank="1" showInputMessage="1" showErrorMessage="1" prompt="Ahorro para bodas, aniversarios o viajes de graduación." sqref="A56:B56" xr:uid="{57FB38EF-EBEF-4380-90DA-25C9A2C78559}"/>
    <dataValidation allowBlank="1" showInputMessage="1" showErrorMessage="1" prompt="Ahorro para el enganche de una casa, ahorro para educación o fondos para compras mayores (ej. auto, moto, etc)." sqref="A55:B55" xr:uid="{FAA6CCED-7DAA-4C36-AC56-229802BEA19E}"/>
    <dataValidation allowBlank="1" showInputMessage="1" showErrorMessage="1" prompt="Contribuciones para la jubilación y cuentas de inversión personal." sqref="A54:B54" xr:uid="{DE1AA3C2-6ADF-46FE-8DAF-EC04977DBF6C}"/>
    <dataValidation allowBlank="1" showInputMessage="1" showErrorMessage="1" prompt="Fondo de emergencia y cuenta de ahorros para salud." sqref="A53:B53" xr:uid="{2DD3D42B-41C2-40BE-AB1E-30BEF3387DE1}"/>
    <dataValidation allowBlank="1" showInputMessage="1" showErrorMessage="1" prompt="Pagos para eliminar deuda de crédito y préstamos " sqref="A52:B52" xr:uid="{13CBDB3D-2E58-4821-8D2D-0A17E52E738F}"/>
    <dataValidation allowBlank="1" showInputMessage="1" showErrorMessage="1" prompt="Agrega alguna otro tipo de ahorro que tengas." sqref="A58:B58" xr:uid="{19800057-B356-4ADC-8022-9733588C3296}"/>
    <dataValidation allowBlank="1" showInputMessage="1" showErrorMessage="1" prompt="Agrega alguna otro gasto de deseo que tengas." sqref="A46:B48" xr:uid="{DFBBFE41-B7BC-4E4C-9CFA-15C4133ECF06}"/>
    <dataValidation allowBlank="1" showInputMessage="1" showErrorMessage="1" prompt="Agrega alguna otra necesidad que tengas." sqref="A33:B35" xr:uid="{EC37BED5-0304-4360-8B2B-7E5313C81DCC}"/>
    <dataValidation type="decimal" allowBlank="1" showInputMessage="1" showErrorMessage="1" sqref="C58 C33:C35 C46:C48 C52:D57 C39:D45 C26:D32 C20:D22" xr:uid="{443F6B55-1B3D-473B-B33B-9509C40BA5CC}">
      <formula1>0</formula1>
      <formula2>999999999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CF435-FF98-4ABA-B813-4086FD47FA26}">
  <dimension ref="A1:K61"/>
  <sheetViews>
    <sheetView showGridLines="0" zoomScale="160" zoomScaleNormal="160" zoomScalePageLayoutView="120" workbookViewId="0">
      <pane ySplit="1" topLeftCell="A2" activePane="bottomLeft" state="frozen"/>
      <selection activeCell="G14" sqref="G14"/>
      <selection pane="bottomLeft" activeCell="D10" sqref="D10"/>
    </sheetView>
  </sheetViews>
  <sheetFormatPr defaultRowHeight="15" x14ac:dyDescent="0.25"/>
  <cols>
    <col min="1" max="1" width="13.7109375" customWidth="1"/>
    <col min="2" max="2" width="19.140625" customWidth="1"/>
    <col min="3" max="3" width="16.7109375" customWidth="1"/>
    <col min="4" max="4" width="20.140625" bestFit="1" customWidth="1"/>
    <col min="5" max="9" width="9.140625" customWidth="1"/>
  </cols>
  <sheetData>
    <row r="1" spans="1:11" ht="35.25" customHeight="1" x14ac:dyDescent="1">
      <c r="A1" s="76" t="s">
        <v>12</v>
      </c>
      <c r="B1" s="76"/>
      <c r="C1" s="76"/>
      <c r="D1" s="76"/>
      <c r="E1" s="7"/>
      <c r="F1" s="7"/>
      <c r="G1" s="7"/>
      <c r="H1" s="7"/>
      <c r="I1" s="7"/>
      <c r="J1" s="4"/>
    </row>
    <row r="2" spans="1:11" ht="23.25" customHeight="1" x14ac:dyDescent="1">
      <c r="A2" s="77" t="s">
        <v>37</v>
      </c>
      <c r="B2" s="77"/>
      <c r="C2" s="10"/>
      <c r="D2" s="10"/>
      <c r="E2" s="7"/>
      <c r="F2" s="7"/>
      <c r="G2" s="7"/>
      <c r="H2" s="7"/>
      <c r="I2" s="7"/>
      <c r="J2" s="4"/>
    </row>
    <row r="3" spans="1:11" ht="38.1" customHeight="1" x14ac:dyDescent="0.25">
      <c r="A3" s="78" t="s">
        <v>38</v>
      </c>
      <c r="B3" s="78"/>
      <c r="C3" s="78"/>
      <c r="D3" s="78"/>
      <c r="E3" s="8"/>
      <c r="F3" s="8"/>
      <c r="G3" s="8"/>
      <c r="H3" s="8"/>
      <c r="I3" s="8"/>
      <c r="J3" s="5"/>
    </row>
    <row r="4" spans="1:11" ht="38.1" customHeight="1" x14ac:dyDescent="0.25">
      <c r="A4" s="78" t="s">
        <v>36</v>
      </c>
      <c r="B4" s="78"/>
      <c r="C4" s="78"/>
      <c r="D4" s="78"/>
      <c r="E4" s="1"/>
      <c r="F4" s="1"/>
      <c r="G4" s="1"/>
      <c r="H4" s="1"/>
      <c r="I4" s="1"/>
      <c r="J4" s="5"/>
    </row>
    <row r="5" spans="1:11" ht="24.75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5"/>
    </row>
    <row r="6" spans="1:11" ht="21" customHeight="1" x14ac:dyDescent="0.3">
      <c r="A6" s="79"/>
      <c r="B6" s="80"/>
      <c r="C6" s="17" t="s">
        <v>33</v>
      </c>
      <c r="D6" s="18" t="s">
        <v>34</v>
      </c>
      <c r="E6" s="2"/>
      <c r="J6" s="3"/>
      <c r="K6" s="3"/>
    </row>
    <row r="7" spans="1:11" ht="21" customHeight="1" x14ac:dyDescent="0.35">
      <c r="A7" s="81" t="s">
        <v>41</v>
      </c>
      <c r="B7" s="48"/>
      <c r="C7" s="14">
        <v>0.5</v>
      </c>
      <c r="D7" s="11">
        <f>IFERROR((C36/$C$23),0)</f>
        <v>0</v>
      </c>
      <c r="E7" s="2"/>
      <c r="J7" s="3"/>
      <c r="K7" s="3"/>
    </row>
    <row r="8" spans="1:11" ht="21" customHeight="1" x14ac:dyDescent="0.35">
      <c r="A8" s="82" t="s">
        <v>42</v>
      </c>
      <c r="B8" s="38"/>
      <c r="C8" s="15">
        <v>0.3</v>
      </c>
      <c r="D8" s="12">
        <f>IFERROR((C49/$C$23),0)</f>
        <v>0</v>
      </c>
      <c r="E8" s="2"/>
      <c r="J8" s="3"/>
      <c r="K8" s="3"/>
    </row>
    <row r="9" spans="1:11" ht="21" customHeight="1" thickBot="1" x14ac:dyDescent="0.4">
      <c r="A9" s="83" t="s">
        <v>43</v>
      </c>
      <c r="B9" s="84"/>
      <c r="C9" s="16">
        <v>0.2</v>
      </c>
      <c r="D9" s="13">
        <f>IFERROR((C59/$C$23),0)</f>
        <v>0</v>
      </c>
      <c r="E9" s="2"/>
      <c r="J9" s="3"/>
      <c r="K9" s="3"/>
    </row>
    <row r="10" spans="1:11" ht="33" customHeight="1" x14ac:dyDescent="0.3">
      <c r="A10" s="90" t="str">
        <f>IF(D10 &lt;&gt; "","¡Cuidado! Tu presupuesto de gastos está superando tus ingresos. Es hora de trabajar en ello."," ")</f>
        <v xml:space="preserve"> </v>
      </c>
      <c r="B10" s="90"/>
      <c r="C10" s="90"/>
      <c r="D10" s="89" t="str">
        <f>IF(SUM(D7:D9)&lt;=100%,"",SUM(D7:D9))</f>
        <v/>
      </c>
      <c r="E10" s="2"/>
      <c r="J10" s="3"/>
      <c r="K10" s="3"/>
    </row>
    <row r="11" spans="1:11" ht="18.75" customHeight="1" x14ac:dyDescent="0.3">
      <c r="A11" s="85" t="s">
        <v>39</v>
      </c>
      <c r="B11" s="86"/>
      <c r="C11" s="87" t="s">
        <v>40</v>
      </c>
      <c r="D11" s="88"/>
      <c r="E11" s="2"/>
      <c r="J11" s="3"/>
      <c r="K11" s="3"/>
    </row>
    <row r="12" spans="1:11" ht="18.75" customHeight="1" x14ac:dyDescent="0.35">
      <c r="A12" s="72" t="s">
        <v>10</v>
      </c>
      <c r="B12" s="73"/>
      <c r="C12" s="74" t="s">
        <v>35</v>
      </c>
      <c r="D12" s="75"/>
    </row>
    <row r="13" spans="1:11" ht="21" x14ac:dyDescent="0.35">
      <c r="A13" s="57" t="s">
        <v>6</v>
      </c>
      <c r="B13" s="58"/>
      <c r="C13" s="63">
        <f>$C$23</f>
        <v>0</v>
      </c>
      <c r="D13" s="64"/>
    </row>
    <row r="14" spans="1:11" ht="21" x14ac:dyDescent="0.35">
      <c r="A14" s="47" t="s">
        <v>7</v>
      </c>
      <c r="B14" s="48"/>
      <c r="C14" s="19">
        <f>IFERROR((0.5*$C$13),0)</f>
        <v>0</v>
      </c>
      <c r="D14" s="22">
        <f>$C$36</f>
        <v>0</v>
      </c>
    </row>
    <row r="15" spans="1:11" ht="21" x14ac:dyDescent="0.35">
      <c r="A15" s="37" t="s">
        <v>8</v>
      </c>
      <c r="B15" s="38"/>
      <c r="C15" s="20">
        <f>IFERROR((0.3*$C$13),0)</f>
        <v>0</v>
      </c>
      <c r="D15" s="23">
        <f>$C$49</f>
        <v>0</v>
      </c>
    </row>
    <row r="16" spans="1:11" ht="21" x14ac:dyDescent="0.35">
      <c r="A16" s="29" t="s">
        <v>9</v>
      </c>
      <c r="B16" s="30"/>
      <c r="C16" s="21">
        <f>IFERROR((0.2*$C$13),0)</f>
        <v>0</v>
      </c>
      <c r="D16" s="24">
        <f>$C$59</f>
        <v>0</v>
      </c>
    </row>
    <row r="17" spans="1:11" ht="21" x14ac:dyDescent="0.35">
      <c r="A17" s="65" t="s">
        <v>44</v>
      </c>
      <c r="B17" s="66"/>
      <c r="C17" s="67">
        <f>C13-(D14+D15+D16)</f>
        <v>0</v>
      </c>
      <c r="D17" s="68"/>
    </row>
    <row r="18" spans="1:11" ht="18.75" x14ac:dyDescent="0.3">
      <c r="A18" s="69"/>
      <c r="B18" s="69"/>
      <c r="C18" s="3"/>
      <c r="D18" s="3"/>
    </row>
    <row r="19" spans="1:11" ht="21" customHeight="1" x14ac:dyDescent="0.35">
      <c r="A19" s="57" t="s">
        <v>11</v>
      </c>
      <c r="B19" s="58"/>
      <c r="C19" s="70" t="s">
        <v>35</v>
      </c>
      <c r="D19" s="71"/>
      <c r="E19" s="2"/>
      <c r="J19" s="3"/>
      <c r="K19" s="3"/>
    </row>
    <row r="20" spans="1:11" ht="21" customHeight="1" x14ac:dyDescent="0.35">
      <c r="A20" s="55" t="s">
        <v>0</v>
      </c>
      <c r="B20" s="56"/>
      <c r="C20" s="27">
        <v>0</v>
      </c>
      <c r="D20" s="28"/>
      <c r="E20" s="2"/>
      <c r="J20" s="3"/>
    </row>
    <row r="21" spans="1:11" ht="21" customHeight="1" x14ac:dyDescent="0.35">
      <c r="A21" s="55" t="s">
        <v>1</v>
      </c>
      <c r="B21" s="56"/>
      <c r="C21" s="27">
        <v>0</v>
      </c>
      <c r="D21" s="28"/>
      <c r="E21" s="2"/>
      <c r="J21" s="3"/>
    </row>
    <row r="22" spans="1:11" ht="21" customHeight="1" x14ac:dyDescent="0.35">
      <c r="A22" s="55" t="s">
        <v>2</v>
      </c>
      <c r="B22" s="56"/>
      <c r="C22" s="27">
        <v>0</v>
      </c>
      <c r="D22" s="28"/>
      <c r="E22" s="2"/>
      <c r="J22" s="3"/>
    </row>
    <row r="23" spans="1:11" ht="21" customHeight="1" x14ac:dyDescent="0.35">
      <c r="A23" s="57" t="s">
        <v>3</v>
      </c>
      <c r="B23" s="58"/>
      <c r="C23" s="59">
        <f>SUM($C$20:$C$22)</f>
        <v>0</v>
      </c>
      <c r="D23" s="60"/>
      <c r="E23" s="2"/>
      <c r="F23" s="2"/>
      <c r="G23" s="2"/>
      <c r="H23" s="2"/>
      <c r="I23" s="2"/>
      <c r="J23" s="3"/>
      <c r="K23" s="3"/>
    </row>
    <row r="24" spans="1:11" ht="18.75" x14ac:dyDescent="0.3">
      <c r="A24" s="3"/>
      <c r="B24" s="3"/>
      <c r="C24" s="9"/>
      <c r="D24" s="9"/>
      <c r="E24" s="2"/>
      <c r="F24" s="2"/>
      <c r="G24" s="2"/>
      <c r="H24" s="2"/>
      <c r="I24" s="2"/>
      <c r="J24" s="3"/>
      <c r="K24" s="3"/>
    </row>
    <row r="25" spans="1:11" ht="21" customHeight="1" x14ac:dyDescent="0.35">
      <c r="A25" s="47" t="s">
        <v>4</v>
      </c>
      <c r="B25" s="48"/>
      <c r="C25" s="61" t="s">
        <v>35</v>
      </c>
      <c r="D25" s="62"/>
      <c r="E25" s="2"/>
      <c r="J25" s="3"/>
      <c r="K25" s="3"/>
    </row>
    <row r="26" spans="1:11" ht="21" customHeight="1" x14ac:dyDescent="0.35">
      <c r="A26" s="53" t="s">
        <v>13</v>
      </c>
      <c r="B26" s="54"/>
      <c r="C26" s="27">
        <v>0</v>
      </c>
      <c r="D26" s="28"/>
      <c r="E26" s="2"/>
      <c r="J26" s="3"/>
      <c r="K26" s="3"/>
    </row>
    <row r="27" spans="1:11" ht="21" customHeight="1" x14ac:dyDescent="0.35">
      <c r="A27" s="53" t="s">
        <v>14</v>
      </c>
      <c r="B27" s="54"/>
      <c r="C27" s="27">
        <v>0</v>
      </c>
      <c r="D27" s="28"/>
      <c r="E27" s="2"/>
      <c r="J27" s="3"/>
      <c r="K27" s="3"/>
    </row>
    <row r="28" spans="1:11" ht="21" customHeight="1" x14ac:dyDescent="0.35">
      <c r="A28" s="53" t="s">
        <v>15</v>
      </c>
      <c r="B28" s="54"/>
      <c r="C28" s="27">
        <v>0</v>
      </c>
      <c r="D28" s="28"/>
      <c r="E28" s="2"/>
      <c r="J28" s="3"/>
      <c r="K28" s="3"/>
    </row>
    <row r="29" spans="1:11" ht="21" customHeight="1" x14ac:dyDescent="0.35">
      <c r="A29" s="53" t="s">
        <v>16</v>
      </c>
      <c r="B29" s="54"/>
      <c r="C29" s="27">
        <v>0</v>
      </c>
      <c r="D29" s="28"/>
      <c r="E29" s="2"/>
      <c r="J29" s="3"/>
      <c r="K29" s="3"/>
    </row>
    <row r="30" spans="1:11" ht="21" customHeight="1" x14ac:dyDescent="0.35">
      <c r="A30" s="53" t="s">
        <v>17</v>
      </c>
      <c r="B30" s="54"/>
      <c r="C30" s="27">
        <v>0</v>
      </c>
      <c r="D30" s="28"/>
      <c r="E30" s="2"/>
      <c r="J30" s="3"/>
      <c r="K30" s="3"/>
    </row>
    <row r="31" spans="1:11" ht="21" customHeight="1" x14ac:dyDescent="0.35">
      <c r="A31" s="53" t="s">
        <v>18</v>
      </c>
      <c r="B31" s="54"/>
      <c r="C31" s="27">
        <v>0</v>
      </c>
      <c r="D31" s="28"/>
      <c r="E31" s="2"/>
      <c r="K31" s="3"/>
    </row>
    <row r="32" spans="1:11" ht="21" x14ac:dyDescent="0.35">
      <c r="A32" s="53" t="s">
        <v>19</v>
      </c>
      <c r="B32" s="54"/>
      <c r="C32" s="27">
        <v>0</v>
      </c>
      <c r="D32" s="28"/>
      <c r="E32" s="2"/>
      <c r="F32" s="2"/>
      <c r="G32" s="2"/>
      <c r="H32" s="2"/>
      <c r="I32" s="2"/>
      <c r="J32" s="3"/>
      <c r="K32" s="3"/>
    </row>
    <row r="33" spans="1:11" ht="21" customHeight="1" x14ac:dyDescent="0.35">
      <c r="A33" s="45"/>
      <c r="B33" s="46"/>
      <c r="C33" s="27">
        <v>0</v>
      </c>
      <c r="D33" s="28"/>
      <c r="E33" s="2"/>
      <c r="J33" s="3"/>
      <c r="K33" s="3"/>
    </row>
    <row r="34" spans="1:11" ht="21" customHeight="1" x14ac:dyDescent="0.35">
      <c r="A34" s="45"/>
      <c r="B34" s="46"/>
      <c r="C34" s="27">
        <v>0</v>
      </c>
      <c r="D34" s="28"/>
      <c r="E34" s="2"/>
      <c r="J34" s="3"/>
      <c r="K34" s="3"/>
    </row>
    <row r="35" spans="1:11" ht="21" customHeight="1" x14ac:dyDescent="0.35">
      <c r="A35" s="45"/>
      <c r="B35" s="46"/>
      <c r="C35" s="27">
        <v>0</v>
      </c>
      <c r="D35" s="28"/>
      <c r="E35" s="2"/>
      <c r="J35" s="3"/>
      <c r="K35" s="3"/>
    </row>
    <row r="36" spans="1:11" ht="21" customHeight="1" x14ac:dyDescent="0.35">
      <c r="A36" s="47" t="s">
        <v>3</v>
      </c>
      <c r="B36" s="48"/>
      <c r="C36" s="49">
        <f>SUM($C$26:$C$35)</f>
        <v>0</v>
      </c>
      <c r="D36" s="50"/>
      <c r="E36" s="2"/>
      <c r="J36" s="3"/>
      <c r="K36" s="3"/>
    </row>
    <row r="37" spans="1:11" ht="21" customHeight="1" x14ac:dyDescent="0.3">
      <c r="A37" s="3"/>
      <c r="B37" s="3"/>
      <c r="C37" s="9"/>
      <c r="D37" s="9"/>
      <c r="E37" s="2"/>
      <c r="J37" s="3"/>
      <c r="K37" s="3"/>
    </row>
    <row r="38" spans="1:11" ht="21" customHeight="1" x14ac:dyDescent="0.35">
      <c r="A38" s="37" t="s">
        <v>5</v>
      </c>
      <c r="B38" s="38"/>
      <c r="C38" s="51" t="s">
        <v>35</v>
      </c>
      <c r="D38" s="52"/>
      <c r="E38" s="2"/>
      <c r="F38" s="2"/>
      <c r="G38" s="2"/>
      <c r="H38" s="6"/>
      <c r="I38" s="6"/>
      <c r="J38" s="3"/>
      <c r="K38" s="3"/>
    </row>
    <row r="39" spans="1:11" ht="21" customHeight="1" x14ac:dyDescent="0.35">
      <c r="A39" s="43" t="s">
        <v>20</v>
      </c>
      <c r="B39" s="44"/>
      <c r="C39" s="27">
        <v>0</v>
      </c>
      <c r="D39" s="28"/>
      <c r="E39" s="2"/>
      <c r="F39" s="6"/>
      <c r="G39" s="2"/>
      <c r="H39" s="2"/>
      <c r="I39" s="2"/>
      <c r="J39" s="3"/>
      <c r="K39" s="3"/>
    </row>
    <row r="40" spans="1:11" ht="21" customHeight="1" x14ac:dyDescent="0.35">
      <c r="A40" s="43" t="s">
        <v>21</v>
      </c>
      <c r="B40" s="44"/>
      <c r="C40" s="27">
        <v>0</v>
      </c>
      <c r="D40" s="28"/>
      <c r="E40" s="2"/>
      <c r="F40" s="2"/>
      <c r="H40" s="2"/>
      <c r="I40" s="2"/>
      <c r="J40" s="3"/>
      <c r="K40" s="3"/>
    </row>
    <row r="41" spans="1:11" ht="21" customHeight="1" x14ac:dyDescent="0.35">
      <c r="A41" s="43" t="s">
        <v>22</v>
      </c>
      <c r="B41" s="44"/>
      <c r="C41" s="27">
        <v>0</v>
      </c>
      <c r="D41" s="28"/>
      <c r="E41" s="2"/>
      <c r="F41" s="2"/>
      <c r="H41" s="2"/>
      <c r="I41" s="2"/>
      <c r="J41" s="3"/>
      <c r="K41" s="3"/>
    </row>
    <row r="42" spans="1:11" ht="21" customHeight="1" x14ac:dyDescent="0.35">
      <c r="A42" s="43" t="s">
        <v>23</v>
      </c>
      <c r="B42" s="44"/>
      <c r="C42" s="27">
        <v>0</v>
      </c>
      <c r="D42" s="28"/>
      <c r="E42" s="3"/>
      <c r="F42" s="3"/>
      <c r="G42" s="3"/>
      <c r="H42" s="3"/>
      <c r="I42" s="3"/>
      <c r="J42" s="3"/>
      <c r="K42" s="3"/>
    </row>
    <row r="43" spans="1:11" ht="21" customHeight="1" x14ac:dyDescent="0.35">
      <c r="A43" s="43" t="s">
        <v>24</v>
      </c>
      <c r="B43" s="44"/>
      <c r="C43" s="27">
        <v>0</v>
      </c>
      <c r="D43" s="28"/>
      <c r="E43" s="3"/>
      <c r="F43" s="3"/>
      <c r="G43" s="3"/>
      <c r="H43" s="3"/>
      <c r="I43" s="3"/>
      <c r="J43" s="3"/>
      <c r="K43" s="3"/>
    </row>
    <row r="44" spans="1:11" ht="21" customHeight="1" x14ac:dyDescent="0.35">
      <c r="A44" s="43" t="s">
        <v>25</v>
      </c>
      <c r="B44" s="44"/>
      <c r="C44" s="27">
        <v>0</v>
      </c>
      <c r="D44" s="28"/>
      <c r="E44" s="3"/>
      <c r="F44" s="3"/>
      <c r="G44" s="3"/>
      <c r="H44" s="3"/>
      <c r="I44" s="3"/>
      <c r="J44" s="3"/>
      <c r="K44" s="3"/>
    </row>
    <row r="45" spans="1:11" ht="21" customHeight="1" x14ac:dyDescent="0.35">
      <c r="A45" s="43" t="s">
        <v>26</v>
      </c>
      <c r="B45" s="44"/>
      <c r="C45" s="27">
        <v>0</v>
      </c>
      <c r="D45" s="28"/>
      <c r="E45" s="3"/>
      <c r="F45" s="3"/>
      <c r="G45" s="3"/>
      <c r="H45" s="3"/>
      <c r="I45" s="3"/>
      <c r="J45" s="3"/>
      <c r="K45" s="3"/>
    </row>
    <row r="46" spans="1:11" ht="21" x14ac:dyDescent="0.35">
      <c r="A46" s="35"/>
      <c r="B46" s="36"/>
      <c r="C46" s="27">
        <v>0</v>
      </c>
      <c r="D46" s="28"/>
      <c r="E46" s="3"/>
      <c r="F46" s="3"/>
      <c r="G46" s="3"/>
      <c r="H46" s="3"/>
      <c r="I46" s="3"/>
      <c r="J46" s="3"/>
      <c r="K46" s="3"/>
    </row>
    <row r="47" spans="1:11" ht="21" x14ac:dyDescent="0.35">
      <c r="A47" s="35"/>
      <c r="B47" s="36"/>
      <c r="C47" s="27">
        <v>0</v>
      </c>
      <c r="D47" s="28"/>
      <c r="E47" s="3"/>
      <c r="F47" s="3"/>
      <c r="G47" s="3"/>
      <c r="H47" s="3"/>
      <c r="I47" s="3"/>
      <c r="J47" s="3"/>
      <c r="K47" s="3"/>
    </row>
    <row r="48" spans="1:11" ht="21" x14ac:dyDescent="0.35">
      <c r="A48" s="35"/>
      <c r="B48" s="36"/>
      <c r="C48" s="27">
        <v>0</v>
      </c>
      <c r="D48" s="28"/>
      <c r="E48" s="3"/>
      <c r="F48" s="3"/>
      <c r="G48" s="3"/>
      <c r="H48" s="3"/>
      <c r="I48" s="3"/>
      <c r="J48" s="3"/>
      <c r="K48" s="3"/>
    </row>
    <row r="49" spans="1:11" ht="21" x14ac:dyDescent="0.35">
      <c r="A49" s="37" t="s">
        <v>3</v>
      </c>
      <c r="B49" s="38"/>
      <c r="C49" s="39">
        <f>SUM($C$39:$C$48)</f>
        <v>0</v>
      </c>
      <c r="D49" s="40"/>
      <c r="E49" s="3"/>
      <c r="F49" s="3"/>
      <c r="G49" s="3"/>
      <c r="H49" s="3"/>
      <c r="I49" s="3"/>
      <c r="J49" s="3"/>
      <c r="K49" s="3"/>
    </row>
    <row r="50" spans="1:11" ht="18.75" x14ac:dyDescent="0.3">
      <c r="A50" s="3"/>
      <c r="B50" s="3"/>
      <c r="C50" s="9"/>
      <c r="D50" s="9"/>
      <c r="E50" s="3"/>
      <c r="F50" s="3"/>
      <c r="G50" s="3"/>
      <c r="H50" s="3"/>
      <c r="I50" s="3"/>
      <c r="J50" s="3"/>
      <c r="K50" s="3"/>
    </row>
    <row r="51" spans="1:11" ht="21" x14ac:dyDescent="0.35">
      <c r="A51" s="29" t="s">
        <v>45</v>
      </c>
      <c r="B51" s="30"/>
      <c r="C51" s="41" t="s">
        <v>35</v>
      </c>
      <c r="D51" s="42"/>
      <c r="E51" s="3"/>
      <c r="F51" s="3"/>
      <c r="G51" s="3"/>
      <c r="H51" s="3"/>
      <c r="I51" s="3"/>
      <c r="J51" s="3"/>
      <c r="K51" s="3"/>
    </row>
    <row r="52" spans="1:11" ht="21" x14ac:dyDescent="0.35">
      <c r="A52" s="33" t="s">
        <v>29</v>
      </c>
      <c r="B52" s="34"/>
      <c r="C52" s="27">
        <v>0</v>
      </c>
      <c r="D52" s="28"/>
    </row>
    <row r="53" spans="1:11" ht="21" x14ac:dyDescent="0.35">
      <c r="A53" s="33" t="s">
        <v>27</v>
      </c>
      <c r="B53" s="34"/>
      <c r="C53" s="27">
        <v>0</v>
      </c>
      <c r="D53" s="28"/>
      <c r="E53" s="3"/>
      <c r="F53" s="3"/>
      <c r="G53" s="3"/>
      <c r="H53" s="3"/>
      <c r="I53" s="3"/>
      <c r="J53" s="3"/>
      <c r="K53" s="3"/>
    </row>
    <row r="54" spans="1:11" ht="21" x14ac:dyDescent="0.35">
      <c r="A54" s="33" t="s">
        <v>28</v>
      </c>
      <c r="B54" s="34"/>
      <c r="C54" s="27">
        <v>0</v>
      </c>
      <c r="D54" s="28"/>
    </row>
    <row r="55" spans="1:11" ht="21" x14ac:dyDescent="0.35">
      <c r="A55" s="33" t="s">
        <v>30</v>
      </c>
      <c r="B55" s="34"/>
      <c r="C55" s="27">
        <v>0</v>
      </c>
      <c r="D55" s="28"/>
    </row>
    <row r="56" spans="1:11" ht="21" x14ac:dyDescent="0.35">
      <c r="A56" s="33" t="s">
        <v>31</v>
      </c>
      <c r="B56" s="34"/>
      <c r="C56" s="27">
        <v>0</v>
      </c>
      <c r="D56" s="28"/>
    </row>
    <row r="57" spans="1:11" ht="21" x14ac:dyDescent="0.35">
      <c r="A57" s="33" t="s">
        <v>32</v>
      </c>
      <c r="B57" s="34"/>
      <c r="C57" s="27">
        <v>0</v>
      </c>
      <c r="D57" s="28"/>
    </row>
    <row r="58" spans="1:11" ht="21" x14ac:dyDescent="0.35">
      <c r="A58" s="25"/>
      <c r="B58" s="26"/>
      <c r="C58" s="27">
        <v>0</v>
      </c>
      <c r="D58" s="28"/>
    </row>
    <row r="59" spans="1:11" ht="21" x14ac:dyDescent="0.35">
      <c r="A59" s="29" t="s">
        <v>3</v>
      </c>
      <c r="B59" s="30"/>
      <c r="C59" s="31">
        <f>SUM($C$52:$C$58)</f>
        <v>0</v>
      </c>
      <c r="D59" s="32"/>
    </row>
    <row r="60" spans="1:11" ht="18.75" x14ac:dyDescent="0.3">
      <c r="A60" s="3"/>
      <c r="B60" s="3"/>
      <c r="C60" s="9"/>
      <c r="D60" s="9"/>
    </row>
    <row r="61" spans="1:11" ht="18.75" x14ac:dyDescent="0.3">
      <c r="A61" s="3"/>
      <c r="B61" s="3"/>
      <c r="C61" s="3"/>
      <c r="D61" s="3"/>
    </row>
  </sheetData>
  <sheetProtection algorithmName="SHA-512" hashValue="Q2cFF4SwpYb4HMTRtvJdp09iZxcKVKP9hjgn/LfG7XpPky1iaAKbXu5YxHQ94CVUzCR2Yh0w768y06CzFmnjtw==" saltValue="n6qKexl5LBkcRzm4NbnKJw==" spinCount="100000" sheet="1" objects="1" scenarios="1"/>
  <mergeCells count="97">
    <mergeCell ref="A12:B12"/>
    <mergeCell ref="C12:D12"/>
    <mergeCell ref="A1:D1"/>
    <mergeCell ref="A2:B2"/>
    <mergeCell ref="A3:D3"/>
    <mergeCell ref="A4:D4"/>
    <mergeCell ref="A6:B6"/>
    <mergeCell ref="A7:B7"/>
    <mergeCell ref="A8:B8"/>
    <mergeCell ref="A9:B9"/>
    <mergeCell ref="A10:C10"/>
    <mergeCell ref="A11:B11"/>
    <mergeCell ref="C11:D11"/>
    <mergeCell ref="A21:B21"/>
    <mergeCell ref="C21:D21"/>
    <mergeCell ref="A13:B13"/>
    <mergeCell ref="C13:D13"/>
    <mergeCell ref="A14:B14"/>
    <mergeCell ref="A15:B15"/>
    <mergeCell ref="A16:B16"/>
    <mergeCell ref="A17:B17"/>
    <mergeCell ref="C17:D17"/>
    <mergeCell ref="A18:B18"/>
    <mergeCell ref="A19:B19"/>
    <mergeCell ref="C19:D19"/>
    <mergeCell ref="A20:B20"/>
    <mergeCell ref="C20:D20"/>
    <mergeCell ref="A22:B22"/>
    <mergeCell ref="C22:D22"/>
    <mergeCell ref="A23:B23"/>
    <mergeCell ref="C23:D23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1:B51"/>
    <mergeCell ref="C51:D51"/>
    <mergeCell ref="A52:B52"/>
    <mergeCell ref="C52:D52"/>
    <mergeCell ref="A53:B53"/>
    <mergeCell ref="C53:D53"/>
    <mergeCell ref="A54:B54"/>
    <mergeCell ref="C54:D54"/>
    <mergeCell ref="A58:B58"/>
    <mergeCell ref="C58:D58"/>
    <mergeCell ref="A59:B59"/>
    <mergeCell ref="C59:D59"/>
    <mergeCell ref="A55:B55"/>
    <mergeCell ref="C55:D55"/>
    <mergeCell ref="A56:B56"/>
    <mergeCell ref="C56:D56"/>
    <mergeCell ref="A57:B57"/>
    <mergeCell ref="C57:D57"/>
  </mergeCells>
  <conditionalFormatting sqref="C13 C14:D16">
    <cfRule type="cellIs" dxfId="87" priority="1" operator="greaterThan">
      <formula>0</formula>
    </cfRule>
  </conditionalFormatting>
  <conditionalFormatting sqref="C17">
    <cfRule type="cellIs" dxfId="86" priority="7" stopIfTrue="1" operator="lessThan">
      <formula>0</formula>
    </cfRule>
    <cfRule type="cellIs" dxfId="85" priority="8" stopIfTrue="1" operator="greaterThan">
      <formula>0.01</formula>
    </cfRule>
  </conditionalFormatting>
  <conditionalFormatting sqref="C20:D23 C26:D36 C39:D49 C52:D59">
    <cfRule type="cellIs" dxfId="84" priority="6" stopIfTrue="1" operator="greaterThan">
      <formula>0</formula>
    </cfRule>
  </conditionalFormatting>
  <conditionalFormatting sqref="D7">
    <cfRule type="cellIs" dxfId="83" priority="4" operator="equal">
      <formula>0.5</formula>
    </cfRule>
    <cfRule type="cellIs" dxfId="82" priority="5" operator="greaterThan">
      <formula>0.5</formula>
    </cfRule>
  </conditionalFormatting>
  <conditionalFormatting sqref="D7:D9">
    <cfRule type="cellIs" dxfId="81" priority="11" operator="greaterThan">
      <formula>0</formula>
    </cfRule>
  </conditionalFormatting>
  <conditionalFormatting sqref="D8">
    <cfRule type="cellIs" dxfId="80" priority="3" operator="equal">
      <formula>0.3</formula>
    </cfRule>
    <cfRule type="cellIs" dxfId="79" priority="10" stopIfTrue="1" operator="greaterThan">
      <formula>0.3</formula>
    </cfRule>
  </conditionalFormatting>
  <conditionalFormatting sqref="D9">
    <cfRule type="cellIs" dxfId="78" priority="2" operator="equal">
      <formula>0.2</formula>
    </cfRule>
    <cfRule type="cellIs" dxfId="77" priority="9" stopIfTrue="1" operator="greaterThan">
      <formula>0.2</formula>
    </cfRule>
  </conditionalFormatting>
  <dataValidations count="27">
    <dataValidation allowBlank="1" showInputMessage="1" showErrorMessage="1" prompt="Efectivo extra (Ej. Mesada, domingo, manutencion, $ regalo)" sqref="A22:B22" xr:uid="{4B41FD41-38CE-4E88-9BF3-34CE5CC0D01F}"/>
    <dataValidation allowBlank="1" showInputMessage="1" showErrorMessage="1" prompt="Ingresos de trabajos independientes" sqref="A21:B21" xr:uid="{86F19757-5B81-4EFC-81D4-23592EF22895}"/>
    <dataValidation allowBlank="1" showInputMessage="1" showErrorMessage="1" prompt="Tu salario despues de impuestos" sqref="A20:B20" xr:uid="{6A2A3DF1-2F30-4D20-99E9-B91196C7F97B}"/>
    <dataValidation allowBlank="1" showInputMessage="1" showErrorMessage="1" prompt="Renta o hipoteca, impuestos sobre la propiedad y seguro de hogar." sqref="A26:B26" xr:uid="{9A6ED68C-C672-437C-BF73-6C75202097F3}"/>
    <dataValidation allowBlank="1" showInputMessage="1" showErrorMessage="1" prompt="Electricidad, agua, drenaje, gas/calefacción, basura, internet y plan de teléfono." sqref="A27:B27" xr:uid="{AD44C9D8-7905-4395-BA42-55577B0DEEDB}"/>
    <dataValidation allowBlank="1" showInputMessage="1" showErrorMessage="1" prompt="Comida, suministros para el hogar y ropa básica o uniformes de trabajo." sqref="A28:B28" xr:uid="{E090B9D8-5AD6-45DE-BBEA-1E06DD24A902}"/>
    <dataValidation allowBlank="1" showInputMessage="1" showErrorMessage="1" prompt="Pago del auto, seguro de auto, gasolina, mantenimiento y tarifas de transporte público." sqref="A29:B29" xr:uid="{16538612-EB00-4FB9-8A8D-0E2DEE38B42B}"/>
    <dataValidation allowBlank="1" showInputMessage="1" showErrorMessage="1" prompt="Salud, auto, hogar." sqref="A30:B30" xr:uid="{06DCAA9A-EF8F-43FC-BDEE-07C61DE1A9CC}"/>
    <dataValidation allowBlank="1" showInputMessage="1" showErrorMessage="1" prompt="Guardería, cuidado de mascotas y colegiaturas o cuotas escolares." sqref="A31:B31" xr:uid="{FBA8BF07-3773-400E-BD49-7D9C440E9C1A}"/>
    <dataValidation allowBlank="1" showInputMessage="1" showErrorMessage="1" prompt="Los pagos mínimos obligatorios de tus tarjetas o préstamos. (Para EVITAR multa)." sqref="A32:B32" xr:uid="{B832FE37-CA9D-445D-9BED-A6CAD75A3295}"/>
    <dataValidation allowBlank="1" showInputMessage="1" showErrorMessage="1" prompt="Salidas a comer, cafés, snacks, antojos, propinas." sqref="A39:B39" xr:uid="{8E276EA5-E5F3-463F-889B-1A2567C886F7}"/>
    <dataValidation allowBlank="1" showInputMessage="1" showErrorMessage="1" prompt="Boletos para conciertos, cine, eventos, videojuegos y salidas recreativas." sqref="A40:B40" xr:uid="{49F9709A-0258-4FB6-8760-F0CED842BBF5}"/>
    <dataValidation allowBlank="1" showInputMessage="1" showErrorMessage="1" prompt="Netflix, Spotify, Disney+, etc." sqref="A41:B41" xr:uid="{09B8D931-FACE-49AA-93B0-EC7B5B4DC563}"/>
    <dataValidation allowBlank="1" showInputMessage="1" showErrorMessage="1" prompt="Ropa no esencial, electrónica, belleza, cuidado personal y hobbies." sqref="A42:B42" xr:uid="{19D7FC53-D553-45E9-8E64-56001A17A89D}"/>
    <dataValidation allowBlank="1" showInputMessage="1" showErrorMessage="1" prompt="Membresía del gimnasio y clases de fitness." sqref="A43:B43" xr:uid="{AE9F7939-8B42-4BCC-BAC0-387286723EFC}"/>
    <dataValidation allowBlank="1" showInputMessage="1" showErrorMessage="1" prompt="Vacaciones, escapadas y regalos para amigos o familiares." sqref="A44:B44" xr:uid="{AE9BB65B-A5F6-44F2-ADA7-AC2851C79F37}"/>
    <dataValidation allowBlank="1" showInputMessage="1" showErrorMessage="1" prompt="Decoración, actualizaciones de muebles, decoraciones de temporada o de lujo." sqref="A45:B45" xr:uid="{210E9ED8-8BDE-414F-B556-EFCAF5586EDD}"/>
    <dataValidation allowBlank="1" showInputMessage="1" showErrorMessage="1" prompt="Donaciones y caridad." sqref="A57:B57" xr:uid="{9240A242-C109-481B-BC3C-0F028BC8BCD1}"/>
    <dataValidation allowBlank="1" showInputMessage="1" showErrorMessage="1" prompt="Ahorro para bodas, aniversarios o viajes de graduación." sqref="A56:B56" xr:uid="{9F33C5EA-3B5D-47DE-A29E-0AD0EEAE4113}"/>
    <dataValidation allowBlank="1" showInputMessage="1" showErrorMessage="1" prompt="Ahorro para el enganche de una casa, ahorro para educación o fondos para compras mayores (ej. auto, moto, etc)." sqref="A55:B55" xr:uid="{BF2048CE-327E-4EC9-9298-DC44268158AA}"/>
    <dataValidation allowBlank="1" showInputMessage="1" showErrorMessage="1" prompt="Contribuciones para la jubilación y cuentas de inversión personal." sqref="A54:B54" xr:uid="{4C5E4762-938C-4244-9201-34215822B1D1}"/>
    <dataValidation allowBlank="1" showInputMessage="1" showErrorMessage="1" prompt="Fondo de emergencia y cuenta de ahorros para salud." sqref="A53:B53" xr:uid="{D707283E-3C0A-4086-8A8E-32CEEC6F3C09}"/>
    <dataValidation allowBlank="1" showInputMessage="1" showErrorMessage="1" prompt="Pagos para eliminar deuda de crédito y préstamos " sqref="A52:B52" xr:uid="{1DB5B283-A2AA-4045-87C1-1F6D69949F3D}"/>
    <dataValidation allowBlank="1" showInputMessage="1" showErrorMessage="1" prompt="Agrega alguna otro tipo de ahorro que tengas." sqref="A58:B58" xr:uid="{DFE5B2AF-56E8-4AC6-971F-A606B22DB8FD}"/>
    <dataValidation allowBlank="1" showInputMessage="1" showErrorMessage="1" prompt="Agrega alguna otro gasto de deseo que tengas." sqref="A46:B48" xr:uid="{DD466CAD-7B49-4B13-ABB8-4E432D0BEE2A}"/>
    <dataValidation allowBlank="1" showInputMessage="1" showErrorMessage="1" prompt="Agrega alguna otra necesidad que tengas." sqref="A33:B35" xr:uid="{A0ED6CE9-381B-46B6-88C2-6680AFC8310E}"/>
    <dataValidation type="decimal" allowBlank="1" showInputMessage="1" showErrorMessage="1" sqref="C58 C33:C35 C46:C48 C52:D57 C39:D45 C26:D32 C20:D22" xr:uid="{F5B4AAC8-BCF4-46C3-9D39-2912DF875BD5}">
      <formula1>0</formula1>
      <formula2>999999999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834B2-614B-4087-9EDE-216A4F2F85AF}">
  <dimension ref="A1:K61"/>
  <sheetViews>
    <sheetView showGridLines="0" zoomScale="160" zoomScaleNormal="160" zoomScalePageLayoutView="120" workbookViewId="0">
      <pane ySplit="1" topLeftCell="A2" activePane="bottomLeft" state="frozen"/>
      <selection activeCell="G14" sqref="G14"/>
      <selection pane="bottomLeft" activeCell="A10" sqref="A10:C10"/>
    </sheetView>
  </sheetViews>
  <sheetFormatPr defaultRowHeight="15" x14ac:dyDescent="0.25"/>
  <cols>
    <col min="1" max="1" width="13.7109375" customWidth="1"/>
    <col min="2" max="2" width="19.140625" customWidth="1"/>
    <col min="3" max="3" width="16.7109375" customWidth="1"/>
    <col min="4" max="4" width="20.140625" bestFit="1" customWidth="1"/>
    <col min="5" max="9" width="9.140625" customWidth="1"/>
  </cols>
  <sheetData>
    <row r="1" spans="1:11" ht="35.25" customHeight="1" x14ac:dyDescent="1">
      <c r="A1" s="76" t="s">
        <v>12</v>
      </c>
      <c r="B1" s="76"/>
      <c r="C1" s="76"/>
      <c r="D1" s="76"/>
      <c r="E1" s="7"/>
      <c r="F1" s="7"/>
      <c r="G1" s="7"/>
      <c r="H1" s="7"/>
      <c r="I1" s="7"/>
      <c r="J1" s="4"/>
    </row>
    <row r="2" spans="1:11" ht="23.25" customHeight="1" x14ac:dyDescent="1">
      <c r="A2" s="77" t="s">
        <v>37</v>
      </c>
      <c r="B2" s="77"/>
      <c r="C2" s="10"/>
      <c r="D2" s="10"/>
      <c r="E2" s="7"/>
      <c r="F2" s="7"/>
      <c r="G2" s="7"/>
      <c r="H2" s="7"/>
      <c r="I2" s="7"/>
      <c r="J2" s="4"/>
    </row>
    <row r="3" spans="1:11" ht="38.1" customHeight="1" x14ac:dyDescent="0.25">
      <c r="A3" s="78" t="s">
        <v>38</v>
      </c>
      <c r="B3" s="78"/>
      <c r="C3" s="78"/>
      <c r="D3" s="78"/>
      <c r="E3" s="8"/>
      <c r="F3" s="8"/>
      <c r="G3" s="8"/>
      <c r="H3" s="8"/>
      <c r="I3" s="8"/>
      <c r="J3" s="5"/>
    </row>
    <row r="4" spans="1:11" ht="38.1" customHeight="1" x14ac:dyDescent="0.25">
      <c r="A4" s="78" t="s">
        <v>36</v>
      </c>
      <c r="B4" s="78"/>
      <c r="C4" s="78"/>
      <c r="D4" s="78"/>
      <c r="E4" s="1"/>
      <c r="F4" s="1"/>
      <c r="G4" s="1"/>
      <c r="H4" s="1"/>
      <c r="I4" s="1"/>
      <c r="J4" s="5"/>
    </row>
    <row r="5" spans="1:11" ht="24.75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5"/>
    </row>
    <row r="6" spans="1:11" ht="21" customHeight="1" x14ac:dyDescent="0.3">
      <c r="A6" s="79"/>
      <c r="B6" s="80"/>
      <c r="C6" s="17" t="s">
        <v>33</v>
      </c>
      <c r="D6" s="18" t="s">
        <v>34</v>
      </c>
      <c r="E6" s="2"/>
      <c r="J6" s="3"/>
      <c r="K6" s="3"/>
    </row>
    <row r="7" spans="1:11" ht="21" customHeight="1" x14ac:dyDescent="0.35">
      <c r="A7" s="81" t="s">
        <v>41</v>
      </c>
      <c r="B7" s="48"/>
      <c r="C7" s="14">
        <v>0.5</v>
      </c>
      <c r="D7" s="11">
        <f>IFERROR((C36/$C$23),0)</f>
        <v>0</v>
      </c>
      <c r="E7" s="2"/>
      <c r="J7" s="3"/>
      <c r="K7" s="3"/>
    </row>
    <row r="8" spans="1:11" ht="21" customHeight="1" x14ac:dyDescent="0.35">
      <c r="A8" s="82" t="s">
        <v>42</v>
      </c>
      <c r="B8" s="38"/>
      <c r="C8" s="15">
        <v>0.3</v>
      </c>
      <c r="D8" s="12">
        <f>IFERROR((C49/$C$23),0)</f>
        <v>0</v>
      </c>
      <c r="E8" s="2"/>
      <c r="J8" s="3"/>
      <c r="K8" s="3"/>
    </row>
    <row r="9" spans="1:11" ht="21" customHeight="1" thickBot="1" x14ac:dyDescent="0.4">
      <c r="A9" s="83" t="s">
        <v>43</v>
      </c>
      <c r="B9" s="84"/>
      <c r="C9" s="16">
        <v>0.2</v>
      </c>
      <c r="D9" s="13">
        <f>IFERROR((C59/$C$23),0)</f>
        <v>0</v>
      </c>
      <c r="E9" s="2"/>
      <c r="J9" s="3"/>
      <c r="K9" s="3"/>
    </row>
    <row r="10" spans="1:11" ht="33" customHeight="1" x14ac:dyDescent="0.3">
      <c r="A10" s="90" t="str">
        <f>IF(D10 &lt;&gt; "","¡Cuidado! Tu presupuesto de gastos está superando tus ingresos. Es hora de trabajar en ello."," ")</f>
        <v xml:space="preserve"> </v>
      </c>
      <c r="B10" s="90"/>
      <c r="C10" s="90"/>
      <c r="D10" s="89" t="str">
        <f>IF(SUM(D7:D9)&lt;=100%,"",SUM(D7:D9))</f>
        <v/>
      </c>
      <c r="E10" s="2"/>
      <c r="J10" s="3"/>
      <c r="K10" s="3"/>
    </row>
    <row r="11" spans="1:11" ht="18.75" customHeight="1" x14ac:dyDescent="0.3">
      <c r="A11" s="85" t="s">
        <v>39</v>
      </c>
      <c r="B11" s="86"/>
      <c r="C11" s="87" t="s">
        <v>40</v>
      </c>
      <c r="D11" s="88"/>
      <c r="E11" s="2"/>
      <c r="J11" s="3"/>
      <c r="K11" s="3"/>
    </row>
    <row r="12" spans="1:11" ht="18.75" customHeight="1" x14ac:dyDescent="0.35">
      <c r="A12" s="72" t="s">
        <v>10</v>
      </c>
      <c r="B12" s="73"/>
      <c r="C12" s="74" t="s">
        <v>35</v>
      </c>
      <c r="D12" s="75"/>
    </row>
    <row r="13" spans="1:11" ht="21" x14ac:dyDescent="0.35">
      <c r="A13" s="57" t="s">
        <v>6</v>
      </c>
      <c r="B13" s="58"/>
      <c r="C13" s="63">
        <f>$C$23</f>
        <v>0</v>
      </c>
      <c r="D13" s="64"/>
    </row>
    <row r="14" spans="1:11" ht="21" x14ac:dyDescent="0.35">
      <c r="A14" s="47" t="s">
        <v>7</v>
      </c>
      <c r="B14" s="48"/>
      <c r="C14" s="19">
        <f>IFERROR((0.5*$C$13),0)</f>
        <v>0</v>
      </c>
      <c r="D14" s="22">
        <f>$C$36</f>
        <v>0</v>
      </c>
    </row>
    <row r="15" spans="1:11" ht="21" x14ac:dyDescent="0.35">
      <c r="A15" s="37" t="s">
        <v>8</v>
      </c>
      <c r="B15" s="38"/>
      <c r="C15" s="20">
        <f>IFERROR((0.3*$C$13),0)</f>
        <v>0</v>
      </c>
      <c r="D15" s="23">
        <f>$C$49</f>
        <v>0</v>
      </c>
    </row>
    <row r="16" spans="1:11" ht="21" x14ac:dyDescent="0.35">
      <c r="A16" s="29" t="s">
        <v>9</v>
      </c>
      <c r="B16" s="30"/>
      <c r="C16" s="21">
        <f>IFERROR((0.2*$C$13),0)</f>
        <v>0</v>
      </c>
      <c r="D16" s="24">
        <f>$C$59</f>
        <v>0</v>
      </c>
    </row>
    <row r="17" spans="1:11" ht="21" x14ac:dyDescent="0.35">
      <c r="A17" s="65" t="s">
        <v>44</v>
      </c>
      <c r="B17" s="66"/>
      <c r="C17" s="67">
        <f>C13-(D14+D15+D16)</f>
        <v>0</v>
      </c>
      <c r="D17" s="68"/>
    </row>
    <row r="18" spans="1:11" ht="18.75" x14ac:dyDescent="0.3">
      <c r="A18" s="69"/>
      <c r="B18" s="69"/>
      <c r="C18" s="3"/>
      <c r="D18" s="3"/>
    </row>
    <row r="19" spans="1:11" ht="21" customHeight="1" x14ac:dyDescent="0.35">
      <c r="A19" s="57" t="s">
        <v>11</v>
      </c>
      <c r="B19" s="58"/>
      <c r="C19" s="70" t="s">
        <v>35</v>
      </c>
      <c r="D19" s="71"/>
      <c r="E19" s="2"/>
      <c r="J19" s="3"/>
      <c r="K19" s="3"/>
    </row>
    <row r="20" spans="1:11" ht="21" customHeight="1" x14ac:dyDescent="0.35">
      <c r="A20" s="55" t="s">
        <v>0</v>
      </c>
      <c r="B20" s="56"/>
      <c r="C20" s="27">
        <v>0</v>
      </c>
      <c r="D20" s="28"/>
      <c r="E20" s="2"/>
      <c r="J20" s="3"/>
    </row>
    <row r="21" spans="1:11" ht="21" customHeight="1" x14ac:dyDescent="0.35">
      <c r="A21" s="55" t="s">
        <v>1</v>
      </c>
      <c r="B21" s="56"/>
      <c r="C21" s="27">
        <v>0</v>
      </c>
      <c r="D21" s="28"/>
      <c r="E21" s="2"/>
      <c r="J21" s="3"/>
    </row>
    <row r="22" spans="1:11" ht="21" customHeight="1" x14ac:dyDescent="0.35">
      <c r="A22" s="55" t="s">
        <v>2</v>
      </c>
      <c r="B22" s="56"/>
      <c r="C22" s="27">
        <v>0</v>
      </c>
      <c r="D22" s="28"/>
      <c r="E22" s="2"/>
      <c r="J22" s="3"/>
    </row>
    <row r="23" spans="1:11" ht="21" customHeight="1" x14ac:dyDescent="0.35">
      <c r="A23" s="57" t="s">
        <v>3</v>
      </c>
      <c r="B23" s="58"/>
      <c r="C23" s="59">
        <f>SUM($C$20:$C$22)</f>
        <v>0</v>
      </c>
      <c r="D23" s="60"/>
      <c r="E23" s="2"/>
      <c r="F23" s="2"/>
      <c r="G23" s="2"/>
      <c r="H23" s="2"/>
      <c r="I23" s="2"/>
      <c r="J23" s="3"/>
      <c r="K23" s="3"/>
    </row>
    <row r="24" spans="1:11" ht="18.75" x14ac:dyDescent="0.3">
      <c r="A24" s="3"/>
      <c r="B24" s="3"/>
      <c r="C24" s="9"/>
      <c r="D24" s="9"/>
      <c r="E24" s="2"/>
      <c r="F24" s="2"/>
      <c r="G24" s="2"/>
      <c r="H24" s="2"/>
      <c r="I24" s="2"/>
      <c r="J24" s="3"/>
      <c r="K24" s="3"/>
    </row>
    <row r="25" spans="1:11" ht="21" customHeight="1" x14ac:dyDescent="0.35">
      <c r="A25" s="47" t="s">
        <v>4</v>
      </c>
      <c r="B25" s="48"/>
      <c r="C25" s="61" t="s">
        <v>35</v>
      </c>
      <c r="D25" s="62"/>
      <c r="E25" s="2"/>
      <c r="J25" s="3"/>
      <c r="K25" s="3"/>
    </row>
    <row r="26" spans="1:11" ht="21" customHeight="1" x14ac:dyDescent="0.35">
      <c r="A26" s="53" t="s">
        <v>13</v>
      </c>
      <c r="B26" s="54"/>
      <c r="C26" s="27">
        <v>0</v>
      </c>
      <c r="D26" s="28"/>
      <c r="E26" s="2"/>
      <c r="J26" s="3"/>
      <c r="K26" s="3"/>
    </row>
    <row r="27" spans="1:11" ht="21" customHeight="1" x14ac:dyDescent="0.35">
      <c r="A27" s="53" t="s">
        <v>14</v>
      </c>
      <c r="B27" s="54"/>
      <c r="C27" s="27">
        <v>0</v>
      </c>
      <c r="D27" s="28"/>
      <c r="E27" s="2"/>
      <c r="J27" s="3"/>
      <c r="K27" s="3"/>
    </row>
    <row r="28" spans="1:11" ht="21" customHeight="1" x14ac:dyDescent="0.35">
      <c r="A28" s="53" t="s">
        <v>15</v>
      </c>
      <c r="B28" s="54"/>
      <c r="C28" s="27">
        <v>0</v>
      </c>
      <c r="D28" s="28"/>
      <c r="E28" s="2"/>
      <c r="J28" s="3"/>
      <c r="K28" s="3"/>
    </row>
    <row r="29" spans="1:11" ht="21" customHeight="1" x14ac:dyDescent="0.35">
      <c r="A29" s="53" t="s">
        <v>16</v>
      </c>
      <c r="B29" s="54"/>
      <c r="C29" s="27">
        <v>0</v>
      </c>
      <c r="D29" s="28"/>
      <c r="E29" s="2"/>
      <c r="J29" s="3"/>
      <c r="K29" s="3"/>
    </row>
    <row r="30" spans="1:11" ht="21" customHeight="1" x14ac:dyDescent="0.35">
      <c r="A30" s="53" t="s">
        <v>17</v>
      </c>
      <c r="B30" s="54"/>
      <c r="C30" s="27">
        <v>0</v>
      </c>
      <c r="D30" s="28"/>
      <c r="E30" s="2"/>
      <c r="J30" s="3"/>
      <c r="K30" s="3"/>
    </row>
    <row r="31" spans="1:11" ht="21" customHeight="1" x14ac:dyDescent="0.35">
      <c r="A31" s="53" t="s">
        <v>18</v>
      </c>
      <c r="B31" s="54"/>
      <c r="C31" s="27">
        <v>0</v>
      </c>
      <c r="D31" s="28"/>
      <c r="E31" s="2"/>
      <c r="K31" s="3"/>
    </row>
    <row r="32" spans="1:11" ht="21" x14ac:dyDescent="0.35">
      <c r="A32" s="53" t="s">
        <v>19</v>
      </c>
      <c r="B32" s="54"/>
      <c r="C32" s="27">
        <v>0</v>
      </c>
      <c r="D32" s="28"/>
      <c r="E32" s="2"/>
      <c r="F32" s="2"/>
      <c r="G32" s="2"/>
      <c r="H32" s="2"/>
      <c r="I32" s="2"/>
      <c r="J32" s="3"/>
      <c r="K32" s="3"/>
    </row>
    <row r="33" spans="1:11" ht="21" customHeight="1" x14ac:dyDescent="0.35">
      <c r="A33" s="45"/>
      <c r="B33" s="46"/>
      <c r="C33" s="27">
        <v>0</v>
      </c>
      <c r="D33" s="28"/>
      <c r="E33" s="2"/>
      <c r="J33" s="3"/>
      <c r="K33" s="3"/>
    </row>
    <row r="34" spans="1:11" ht="21" customHeight="1" x14ac:dyDescent="0.35">
      <c r="A34" s="45"/>
      <c r="B34" s="46"/>
      <c r="C34" s="27">
        <v>0</v>
      </c>
      <c r="D34" s="28"/>
      <c r="E34" s="2"/>
      <c r="J34" s="3"/>
      <c r="K34" s="3"/>
    </row>
    <row r="35" spans="1:11" ht="21" customHeight="1" x14ac:dyDescent="0.35">
      <c r="A35" s="45"/>
      <c r="B35" s="46"/>
      <c r="C35" s="27">
        <v>0</v>
      </c>
      <c r="D35" s="28"/>
      <c r="E35" s="2"/>
      <c r="J35" s="3"/>
      <c r="K35" s="3"/>
    </row>
    <row r="36" spans="1:11" ht="21" customHeight="1" x14ac:dyDescent="0.35">
      <c r="A36" s="47" t="s">
        <v>3</v>
      </c>
      <c r="B36" s="48"/>
      <c r="C36" s="49">
        <f>SUM($C$26:$C$35)</f>
        <v>0</v>
      </c>
      <c r="D36" s="50"/>
      <c r="E36" s="2"/>
      <c r="J36" s="3"/>
      <c r="K36" s="3"/>
    </row>
    <row r="37" spans="1:11" ht="21" customHeight="1" x14ac:dyDescent="0.3">
      <c r="A37" s="3"/>
      <c r="B37" s="3"/>
      <c r="C37" s="9"/>
      <c r="D37" s="9"/>
      <c r="E37" s="2"/>
      <c r="J37" s="3"/>
      <c r="K37" s="3"/>
    </row>
    <row r="38" spans="1:11" ht="21" customHeight="1" x14ac:dyDescent="0.35">
      <c r="A38" s="37" t="s">
        <v>5</v>
      </c>
      <c r="B38" s="38"/>
      <c r="C38" s="51" t="s">
        <v>35</v>
      </c>
      <c r="D38" s="52"/>
      <c r="E38" s="2"/>
      <c r="F38" s="2"/>
      <c r="G38" s="2"/>
      <c r="H38" s="6"/>
      <c r="I38" s="6"/>
      <c r="J38" s="3"/>
      <c r="K38" s="3"/>
    </row>
    <row r="39" spans="1:11" ht="21" customHeight="1" x14ac:dyDescent="0.35">
      <c r="A39" s="43" t="s">
        <v>20</v>
      </c>
      <c r="B39" s="44"/>
      <c r="C39" s="27">
        <v>0</v>
      </c>
      <c r="D39" s="28"/>
      <c r="E39" s="2"/>
      <c r="F39" s="6"/>
      <c r="G39" s="2"/>
      <c r="H39" s="2"/>
      <c r="I39" s="2"/>
      <c r="J39" s="3"/>
      <c r="K39" s="3"/>
    </row>
    <row r="40" spans="1:11" ht="21" customHeight="1" x14ac:dyDescent="0.35">
      <c r="A40" s="43" t="s">
        <v>21</v>
      </c>
      <c r="B40" s="44"/>
      <c r="C40" s="27">
        <v>0</v>
      </c>
      <c r="D40" s="28"/>
      <c r="E40" s="2"/>
      <c r="F40" s="2"/>
      <c r="H40" s="2"/>
      <c r="I40" s="2"/>
      <c r="J40" s="3"/>
      <c r="K40" s="3"/>
    </row>
    <row r="41" spans="1:11" ht="21" customHeight="1" x14ac:dyDescent="0.35">
      <c r="A41" s="43" t="s">
        <v>22</v>
      </c>
      <c r="B41" s="44"/>
      <c r="C41" s="27">
        <v>0</v>
      </c>
      <c r="D41" s="28"/>
      <c r="E41" s="2"/>
      <c r="F41" s="2"/>
      <c r="H41" s="2"/>
      <c r="I41" s="2"/>
      <c r="J41" s="3"/>
      <c r="K41" s="3"/>
    </row>
    <row r="42" spans="1:11" ht="21" customHeight="1" x14ac:dyDescent="0.35">
      <c r="A42" s="43" t="s">
        <v>23</v>
      </c>
      <c r="B42" s="44"/>
      <c r="C42" s="27">
        <v>0</v>
      </c>
      <c r="D42" s="28"/>
      <c r="E42" s="3"/>
      <c r="F42" s="3"/>
      <c r="G42" s="3"/>
      <c r="H42" s="3"/>
      <c r="I42" s="3"/>
      <c r="J42" s="3"/>
      <c r="K42" s="3"/>
    </row>
    <row r="43" spans="1:11" ht="21" customHeight="1" x14ac:dyDescent="0.35">
      <c r="A43" s="43" t="s">
        <v>24</v>
      </c>
      <c r="B43" s="44"/>
      <c r="C43" s="27">
        <v>0</v>
      </c>
      <c r="D43" s="28"/>
      <c r="E43" s="3"/>
      <c r="F43" s="3"/>
      <c r="G43" s="3"/>
      <c r="H43" s="3"/>
      <c r="I43" s="3"/>
      <c r="J43" s="3"/>
      <c r="K43" s="3"/>
    </row>
    <row r="44" spans="1:11" ht="21" customHeight="1" x14ac:dyDescent="0.35">
      <c r="A44" s="43" t="s">
        <v>25</v>
      </c>
      <c r="B44" s="44"/>
      <c r="C44" s="27">
        <v>0</v>
      </c>
      <c r="D44" s="28"/>
      <c r="E44" s="3"/>
      <c r="F44" s="3"/>
      <c r="G44" s="3"/>
      <c r="H44" s="3"/>
      <c r="I44" s="3"/>
      <c r="J44" s="3"/>
      <c r="K44" s="3"/>
    </row>
    <row r="45" spans="1:11" ht="21" customHeight="1" x14ac:dyDescent="0.35">
      <c r="A45" s="43" t="s">
        <v>26</v>
      </c>
      <c r="B45" s="44"/>
      <c r="C45" s="27">
        <v>0</v>
      </c>
      <c r="D45" s="28"/>
      <c r="E45" s="3"/>
      <c r="F45" s="3"/>
      <c r="G45" s="3"/>
      <c r="H45" s="3"/>
      <c r="I45" s="3"/>
      <c r="J45" s="3"/>
      <c r="K45" s="3"/>
    </row>
    <row r="46" spans="1:11" ht="21" x14ac:dyDescent="0.35">
      <c r="A46" s="35"/>
      <c r="B46" s="36"/>
      <c r="C46" s="27">
        <v>0</v>
      </c>
      <c r="D46" s="28"/>
      <c r="E46" s="3"/>
      <c r="F46" s="3"/>
      <c r="G46" s="3"/>
      <c r="H46" s="3"/>
      <c r="I46" s="3"/>
      <c r="J46" s="3"/>
      <c r="K46" s="3"/>
    </row>
    <row r="47" spans="1:11" ht="21" x14ac:dyDescent="0.35">
      <c r="A47" s="35"/>
      <c r="B47" s="36"/>
      <c r="C47" s="27">
        <v>0</v>
      </c>
      <c r="D47" s="28"/>
      <c r="E47" s="3"/>
      <c r="F47" s="3"/>
      <c r="G47" s="3"/>
      <c r="H47" s="3"/>
      <c r="I47" s="3"/>
      <c r="J47" s="3"/>
      <c r="K47" s="3"/>
    </row>
    <row r="48" spans="1:11" ht="21" x14ac:dyDescent="0.35">
      <c r="A48" s="35"/>
      <c r="B48" s="36"/>
      <c r="C48" s="27">
        <v>0</v>
      </c>
      <c r="D48" s="28"/>
      <c r="E48" s="3"/>
      <c r="F48" s="3"/>
      <c r="G48" s="3"/>
      <c r="H48" s="3"/>
      <c r="I48" s="3"/>
      <c r="J48" s="3"/>
      <c r="K48" s="3"/>
    </row>
    <row r="49" spans="1:11" ht="21" x14ac:dyDescent="0.35">
      <c r="A49" s="37" t="s">
        <v>3</v>
      </c>
      <c r="B49" s="38"/>
      <c r="C49" s="39">
        <f>SUM($C$39:$C$48)</f>
        <v>0</v>
      </c>
      <c r="D49" s="40"/>
      <c r="E49" s="3"/>
      <c r="F49" s="3"/>
      <c r="G49" s="3"/>
      <c r="H49" s="3"/>
      <c r="I49" s="3"/>
      <c r="J49" s="3"/>
      <c r="K49" s="3"/>
    </row>
    <row r="50" spans="1:11" ht="18.75" x14ac:dyDescent="0.3">
      <c r="A50" s="3"/>
      <c r="B50" s="3"/>
      <c r="C50" s="9"/>
      <c r="D50" s="9"/>
      <c r="E50" s="3"/>
      <c r="F50" s="3"/>
      <c r="G50" s="3"/>
      <c r="H50" s="3"/>
      <c r="I50" s="3"/>
      <c r="J50" s="3"/>
      <c r="K50" s="3"/>
    </row>
    <row r="51" spans="1:11" ht="21" x14ac:dyDescent="0.35">
      <c r="A51" s="29" t="s">
        <v>45</v>
      </c>
      <c r="B51" s="30"/>
      <c r="C51" s="41" t="s">
        <v>35</v>
      </c>
      <c r="D51" s="42"/>
      <c r="E51" s="3"/>
      <c r="F51" s="3"/>
      <c r="G51" s="3"/>
      <c r="H51" s="3"/>
      <c r="I51" s="3"/>
      <c r="J51" s="3"/>
      <c r="K51" s="3"/>
    </row>
    <row r="52" spans="1:11" ht="21" x14ac:dyDescent="0.35">
      <c r="A52" s="33" t="s">
        <v>29</v>
      </c>
      <c r="B52" s="34"/>
      <c r="C52" s="27">
        <v>0</v>
      </c>
      <c r="D52" s="28"/>
    </row>
    <row r="53" spans="1:11" ht="21" x14ac:dyDescent="0.35">
      <c r="A53" s="33" t="s">
        <v>27</v>
      </c>
      <c r="B53" s="34"/>
      <c r="C53" s="27">
        <v>0</v>
      </c>
      <c r="D53" s="28"/>
      <c r="E53" s="3"/>
      <c r="F53" s="3"/>
      <c r="G53" s="3"/>
      <c r="H53" s="3"/>
      <c r="I53" s="3"/>
      <c r="J53" s="3"/>
      <c r="K53" s="3"/>
    </row>
    <row r="54" spans="1:11" ht="21" x14ac:dyDescent="0.35">
      <c r="A54" s="33" t="s">
        <v>28</v>
      </c>
      <c r="B54" s="34"/>
      <c r="C54" s="27">
        <v>0</v>
      </c>
      <c r="D54" s="28"/>
    </row>
    <row r="55" spans="1:11" ht="21" x14ac:dyDescent="0.35">
      <c r="A55" s="33" t="s">
        <v>30</v>
      </c>
      <c r="B55" s="34"/>
      <c r="C55" s="27">
        <v>0</v>
      </c>
      <c r="D55" s="28"/>
    </row>
    <row r="56" spans="1:11" ht="21" x14ac:dyDescent="0.35">
      <c r="A56" s="33" t="s">
        <v>31</v>
      </c>
      <c r="B56" s="34"/>
      <c r="C56" s="27">
        <v>0</v>
      </c>
      <c r="D56" s="28"/>
    </row>
    <row r="57" spans="1:11" ht="21" x14ac:dyDescent="0.35">
      <c r="A57" s="33" t="s">
        <v>32</v>
      </c>
      <c r="B57" s="34"/>
      <c r="C57" s="27">
        <v>0</v>
      </c>
      <c r="D57" s="28"/>
    </row>
    <row r="58" spans="1:11" ht="21" x14ac:dyDescent="0.35">
      <c r="A58" s="25"/>
      <c r="B58" s="26"/>
      <c r="C58" s="27">
        <v>0</v>
      </c>
      <c r="D58" s="28"/>
    </row>
    <row r="59" spans="1:11" ht="21" x14ac:dyDescent="0.35">
      <c r="A59" s="29" t="s">
        <v>3</v>
      </c>
      <c r="B59" s="30"/>
      <c r="C59" s="31">
        <f>SUM($C$52:$C$58)</f>
        <v>0</v>
      </c>
      <c r="D59" s="32"/>
    </row>
    <row r="60" spans="1:11" ht="18.75" x14ac:dyDescent="0.3">
      <c r="A60" s="3"/>
      <c r="B60" s="3"/>
      <c r="C60" s="9"/>
      <c r="D60" s="9"/>
    </row>
    <row r="61" spans="1:11" ht="18.75" x14ac:dyDescent="0.3">
      <c r="A61" s="3"/>
      <c r="B61" s="3"/>
      <c r="C61" s="3"/>
      <c r="D61" s="3"/>
    </row>
  </sheetData>
  <sheetProtection algorithmName="SHA-512" hashValue="IYUZ4M5LOM3b3Mfa92WhEI8ODkTEA0XLqYHjldhRqN6PWyAogF8ehB1czoAWtZgwI03shGlzz+0PogtIF+M0bw==" saltValue="0ijMWQORqEu4tSok4x+tUA==" spinCount="100000" sheet="1" objects="1" scenarios="1"/>
  <mergeCells count="97">
    <mergeCell ref="A12:B12"/>
    <mergeCell ref="C12:D12"/>
    <mergeCell ref="A1:D1"/>
    <mergeCell ref="A2:B2"/>
    <mergeCell ref="A3:D3"/>
    <mergeCell ref="A4:D4"/>
    <mergeCell ref="A6:B6"/>
    <mergeCell ref="A7:B7"/>
    <mergeCell ref="A8:B8"/>
    <mergeCell ref="A9:B9"/>
    <mergeCell ref="A10:C10"/>
    <mergeCell ref="A11:B11"/>
    <mergeCell ref="C11:D11"/>
    <mergeCell ref="A21:B21"/>
    <mergeCell ref="C21:D21"/>
    <mergeCell ref="A13:B13"/>
    <mergeCell ref="C13:D13"/>
    <mergeCell ref="A14:B14"/>
    <mergeCell ref="A15:B15"/>
    <mergeCell ref="A16:B16"/>
    <mergeCell ref="A17:B17"/>
    <mergeCell ref="C17:D17"/>
    <mergeCell ref="A18:B18"/>
    <mergeCell ref="A19:B19"/>
    <mergeCell ref="C19:D19"/>
    <mergeCell ref="A20:B20"/>
    <mergeCell ref="C20:D20"/>
    <mergeCell ref="A22:B22"/>
    <mergeCell ref="C22:D22"/>
    <mergeCell ref="A23:B23"/>
    <mergeCell ref="C23:D23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1:B51"/>
    <mergeCell ref="C51:D51"/>
    <mergeCell ref="A52:B52"/>
    <mergeCell ref="C52:D52"/>
    <mergeCell ref="A53:B53"/>
    <mergeCell ref="C53:D53"/>
    <mergeCell ref="A54:B54"/>
    <mergeCell ref="C54:D54"/>
    <mergeCell ref="A58:B58"/>
    <mergeCell ref="C58:D58"/>
    <mergeCell ref="A59:B59"/>
    <mergeCell ref="C59:D59"/>
    <mergeCell ref="A55:B55"/>
    <mergeCell ref="C55:D55"/>
    <mergeCell ref="A56:B56"/>
    <mergeCell ref="C56:D56"/>
    <mergeCell ref="A57:B57"/>
    <mergeCell ref="C57:D57"/>
  </mergeCells>
  <conditionalFormatting sqref="C13 C14:D16">
    <cfRule type="cellIs" dxfId="76" priority="1" operator="greaterThan">
      <formula>0</formula>
    </cfRule>
  </conditionalFormatting>
  <conditionalFormatting sqref="C17">
    <cfRule type="cellIs" dxfId="75" priority="7" stopIfTrue="1" operator="lessThan">
      <formula>0</formula>
    </cfRule>
    <cfRule type="cellIs" dxfId="74" priority="8" stopIfTrue="1" operator="greaterThan">
      <formula>0.01</formula>
    </cfRule>
  </conditionalFormatting>
  <conditionalFormatting sqref="C20:D23 C26:D36 C39:D49 C52:D59">
    <cfRule type="cellIs" dxfId="73" priority="6" stopIfTrue="1" operator="greaterThan">
      <formula>0</formula>
    </cfRule>
  </conditionalFormatting>
  <conditionalFormatting sqref="D7">
    <cfRule type="cellIs" dxfId="72" priority="4" operator="equal">
      <formula>0.5</formula>
    </cfRule>
    <cfRule type="cellIs" dxfId="71" priority="5" operator="greaterThan">
      <formula>0.5</formula>
    </cfRule>
  </conditionalFormatting>
  <conditionalFormatting sqref="D7:D9">
    <cfRule type="cellIs" dxfId="70" priority="11" operator="greaterThan">
      <formula>0</formula>
    </cfRule>
  </conditionalFormatting>
  <conditionalFormatting sqref="D8">
    <cfRule type="cellIs" dxfId="69" priority="3" operator="equal">
      <formula>0.3</formula>
    </cfRule>
    <cfRule type="cellIs" dxfId="68" priority="10" stopIfTrue="1" operator="greaterThan">
      <formula>0.3</formula>
    </cfRule>
  </conditionalFormatting>
  <conditionalFormatting sqref="D9">
    <cfRule type="cellIs" dxfId="67" priority="2" operator="equal">
      <formula>0.2</formula>
    </cfRule>
    <cfRule type="cellIs" dxfId="66" priority="9" stopIfTrue="1" operator="greaterThan">
      <formula>0.2</formula>
    </cfRule>
  </conditionalFormatting>
  <dataValidations count="27">
    <dataValidation allowBlank="1" showInputMessage="1" showErrorMessage="1" prompt="Efectivo extra (Ej. Mesada, domingo, manutencion, $ regalo)" sqref="A22:B22" xr:uid="{7DC8219C-084D-47A5-95C3-1640832B03F3}"/>
    <dataValidation allowBlank="1" showInputMessage="1" showErrorMessage="1" prompt="Ingresos de trabajos independientes" sqref="A21:B21" xr:uid="{EEE964CF-9B1F-42C1-B437-6F5553EF4B4B}"/>
    <dataValidation allowBlank="1" showInputMessage="1" showErrorMessage="1" prompt="Tu salario despues de impuestos" sqref="A20:B20" xr:uid="{9471CE30-9D4C-45DF-A43A-13AB3FB92A5A}"/>
    <dataValidation allowBlank="1" showInputMessage="1" showErrorMessage="1" prompt="Renta o hipoteca, impuestos sobre la propiedad y seguro de hogar." sqref="A26:B26" xr:uid="{455B8D2B-C5DA-4B6A-B700-B83CE5BB0F00}"/>
    <dataValidation allowBlank="1" showInputMessage="1" showErrorMessage="1" prompt="Electricidad, agua, drenaje, gas/calefacción, basura, internet y plan de teléfono." sqref="A27:B27" xr:uid="{B66C6565-E1F7-40ED-8B45-DD7C137D50F2}"/>
    <dataValidation allowBlank="1" showInputMessage="1" showErrorMessage="1" prompt="Comida, suministros para el hogar y ropa básica o uniformes de trabajo." sqref="A28:B28" xr:uid="{6E892D59-938D-43C7-8E73-AA48F169B110}"/>
    <dataValidation allowBlank="1" showInputMessage="1" showErrorMessage="1" prompt="Pago del auto, seguro de auto, gasolina, mantenimiento y tarifas de transporte público." sqref="A29:B29" xr:uid="{48D5952F-EC59-4F6C-B4B7-D7DEF319DF06}"/>
    <dataValidation allowBlank="1" showInputMessage="1" showErrorMessage="1" prompt="Salud, auto, hogar." sqref="A30:B30" xr:uid="{F44217AF-2FCC-4AD7-88A9-525F50199DBE}"/>
    <dataValidation allowBlank="1" showInputMessage="1" showErrorMessage="1" prompt="Guardería, cuidado de mascotas y colegiaturas o cuotas escolares." sqref="A31:B31" xr:uid="{4C519D0F-4371-4ED6-AA17-FFE17D08F1A4}"/>
    <dataValidation allowBlank="1" showInputMessage="1" showErrorMessage="1" prompt="Los pagos mínimos obligatorios de tus tarjetas o préstamos. (Para EVITAR multa)." sqref="A32:B32" xr:uid="{B7763DFA-96A8-492E-8046-17BE5E8F1F2D}"/>
    <dataValidation allowBlank="1" showInputMessage="1" showErrorMessage="1" prompt="Salidas a comer, cafés, snacks, antojos, propinas." sqref="A39:B39" xr:uid="{4F0019A9-8B45-444A-AB4F-2D58CF9A9C15}"/>
    <dataValidation allowBlank="1" showInputMessage="1" showErrorMessage="1" prompt="Boletos para conciertos, cine, eventos, videojuegos y salidas recreativas." sqref="A40:B40" xr:uid="{86C1D6DB-2AFE-4BB9-9733-9DCAA17F90BA}"/>
    <dataValidation allowBlank="1" showInputMessage="1" showErrorMessage="1" prompt="Netflix, Spotify, Disney+, etc." sqref="A41:B41" xr:uid="{FB275D40-CE8D-4C8D-A1EE-FD2B3C7FB365}"/>
    <dataValidation allowBlank="1" showInputMessage="1" showErrorMessage="1" prompt="Ropa no esencial, electrónica, belleza, cuidado personal y hobbies." sqref="A42:B42" xr:uid="{CF8CC72A-3E2C-49C4-B938-1EE68705A8F6}"/>
    <dataValidation allowBlank="1" showInputMessage="1" showErrorMessage="1" prompt="Membresía del gimnasio y clases de fitness." sqref="A43:B43" xr:uid="{B263484E-727A-41F3-BCA6-317E38A796BF}"/>
    <dataValidation allowBlank="1" showInputMessage="1" showErrorMessage="1" prompt="Vacaciones, escapadas y regalos para amigos o familiares." sqref="A44:B44" xr:uid="{FE976139-EC12-446E-A04A-6FDF878B9DFF}"/>
    <dataValidation allowBlank="1" showInputMessage="1" showErrorMessage="1" prompt="Decoración, actualizaciones de muebles, decoraciones de temporada o de lujo." sqref="A45:B45" xr:uid="{7BB70738-AAFB-4ED9-9AEE-8ED0682900D8}"/>
    <dataValidation allowBlank="1" showInputMessage="1" showErrorMessage="1" prompt="Donaciones y caridad." sqref="A57:B57" xr:uid="{47E2DAD2-8751-4AAD-A94E-802C16F3BE4C}"/>
    <dataValidation allowBlank="1" showInputMessage="1" showErrorMessage="1" prompt="Ahorro para bodas, aniversarios o viajes de graduación." sqref="A56:B56" xr:uid="{8955AA13-62B9-47FB-9C13-4FB9CD863609}"/>
    <dataValidation allowBlank="1" showInputMessage="1" showErrorMessage="1" prompt="Ahorro para el enganche de una casa, ahorro para educación o fondos para compras mayores (ej. auto, moto, etc)." sqref="A55:B55" xr:uid="{92FF435C-86F0-495A-851F-D403EE804F3B}"/>
    <dataValidation allowBlank="1" showInputMessage="1" showErrorMessage="1" prompt="Contribuciones para la jubilación y cuentas de inversión personal." sqref="A54:B54" xr:uid="{5DE6D3BA-B984-43A4-98F2-E465D37B1A93}"/>
    <dataValidation allowBlank="1" showInputMessage="1" showErrorMessage="1" prompt="Fondo de emergencia y cuenta de ahorros para salud." sqref="A53:B53" xr:uid="{440578C1-E6F1-466E-A229-9862C3434CF4}"/>
    <dataValidation allowBlank="1" showInputMessage="1" showErrorMessage="1" prompt="Pagos para eliminar deuda de crédito y préstamos " sqref="A52:B52" xr:uid="{6E7F83AF-D53F-452B-98D5-1C26920134AF}"/>
    <dataValidation allowBlank="1" showInputMessage="1" showErrorMessage="1" prompt="Agrega alguna otro tipo de ahorro que tengas." sqref="A58:B58" xr:uid="{64CA6F44-47A5-4FC1-B10D-530564A9528A}"/>
    <dataValidation allowBlank="1" showInputMessage="1" showErrorMessage="1" prompt="Agrega alguna otro gasto de deseo que tengas." sqref="A46:B48" xr:uid="{B70CE2B9-AC65-47FD-A589-5A8B575ECC7D}"/>
    <dataValidation allowBlank="1" showInputMessage="1" showErrorMessage="1" prompt="Agrega alguna otra necesidad que tengas." sqref="A33:B35" xr:uid="{E4F04860-ADB0-4108-9868-E5939660E244}"/>
    <dataValidation type="decimal" allowBlank="1" showInputMessage="1" showErrorMessage="1" sqref="C58 C33:C35 C46:C48 C52:D57 C39:D45 C26:D32 C20:D22" xr:uid="{C620576B-ED5D-4A40-A994-155A9CC6627F}">
      <formula1>0</formula1>
      <formula2>999999999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DD426-D972-41F3-8DD6-09088A3A286B}">
  <dimension ref="A1:K61"/>
  <sheetViews>
    <sheetView showGridLines="0" zoomScale="160" zoomScaleNormal="160" zoomScalePageLayoutView="120" workbookViewId="0">
      <pane ySplit="1" topLeftCell="A2" activePane="bottomLeft" state="frozen"/>
      <selection activeCell="G14" sqref="G14"/>
      <selection pane="bottomLeft" activeCell="A10" sqref="A10:C10"/>
    </sheetView>
  </sheetViews>
  <sheetFormatPr defaultRowHeight="15" x14ac:dyDescent="0.25"/>
  <cols>
    <col min="1" max="1" width="13.7109375" customWidth="1"/>
    <col min="2" max="2" width="19.140625" customWidth="1"/>
    <col min="3" max="3" width="16.7109375" customWidth="1"/>
    <col min="4" max="4" width="20.140625" bestFit="1" customWidth="1"/>
    <col min="5" max="9" width="9.140625" customWidth="1"/>
  </cols>
  <sheetData>
    <row r="1" spans="1:11" ht="35.25" customHeight="1" x14ac:dyDescent="1">
      <c r="A1" s="76" t="s">
        <v>12</v>
      </c>
      <c r="B1" s="76"/>
      <c r="C1" s="76"/>
      <c r="D1" s="76"/>
      <c r="E1" s="7"/>
      <c r="F1" s="7"/>
      <c r="G1" s="7"/>
      <c r="H1" s="7"/>
      <c r="I1" s="7"/>
      <c r="J1" s="4"/>
    </row>
    <row r="2" spans="1:11" ht="23.25" customHeight="1" x14ac:dyDescent="1">
      <c r="A2" s="77" t="s">
        <v>37</v>
      </c>
      <c r="B2" s="77"/>
      <c r="C2" s="10"/>
      <c r="D2" s="10"/>
      <c r="E2" s="7"/>
      <c r="F2" s="7"/>
      <c r="G2" s="7"/>
      <c r="H2" s="7"/>
      <c r="I2" s="7"/>
      <c r="J2" s="4"/>
    </row>
    <row r="3" spans="1:11" ht="38.1" customHeight="1" x14ac:dyDescent="0.25">
      <c r="A3" s="78" t="s">
        <v>38</v>
      </c>
      <c r="B3" s="78"/>
      <c r="C3" s="78"/>
      <c r="D3" s="78"/>
      <c r="E3" s="8"/>
      <c r="F3" s="8"/>
      <c r="G3" s="8"/>
      <c r="H3" s="8"/>
      <c r="I3" s="8"/>
      <c r="J3" s="5"/>
    </row>
    <row r="4" spans="1:11" ht="38.1" customHeight="1" x14ac:dyDescent="0.25">
      <c r="A4" s="78" t="s">
        <v>36</v>
      </c>
      <c r="B4" s="78"/>
      <c r="C4" s="78"/>
      <c r="D4" s="78"/>
      <c r="E4" s="1"/>
      <c r="F4" s="1"/>
      <c r="G4" s="1"/>
      <c r="H4" s="1"/>
      <c r="I4" s="1"/>
      <c r="J4" s="5"/>
    </row>
    <row r="5" spans="1:11" ht="24.75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5"/>
    </row>
    <row r="6" spans="1:11" ht="21" customHeight="1" x14ac:dyDescent="0.3">
      <c r="A6" s="79"/>
      <c r="B6" s="80"/>
      <c r="C6" s="17" t="s">
        <v>33</v>
      </c>
      <c r="D6" s="18" t="s">
        <v>34</v>
      </c>
      <c r="E6" s="2"/>
      <c r="J6" s="3"/>
      <c r="K6" s="3"/>
    </row>
    <row r="7" spans="1:11" ht="21" customHeight="1" x14ac:dyDescent="0.35">
      <c r="A7" s="81" t="s">
        <v>41</v>
      </c>
      <c r="B7" s="48"/>
      <c r="C7" s="14">
        <v>0.5</v>
      </c>
      <c r="D7" s="11">
        <f>IFERROR((C36/$C$23),0)</f>
        <v>0</v>
      </c>
      <c r="E7" s="2"/>
      <c r="J7" s="3"/>
      <c r="K7" s="3"/>
    </row>
    <row r="8" spans="1:11" ht="21" customHeight="1" x14ac:dyDescent="0.35">
      <c r="A8" s="82" t="s">
        <v>42</v>
      </c>
      <c r="B8" s="38"/>
      <c r="C8" s="15">
        <v>0.3</v>
      </c>
      <c r="D8" s="12">
        <f>IFERROR((C49/$C$23),0)</f>
        <v>0</v>
      </c>
      <c r="E8" s="2"/>
      <c r="J8" s="3"/>
      <c r="K8" s="3"/>
    </row>
    <row r="9" spans="1:11" ht="21" customHeight="1" thickBot="1" x14ac:dyDescent="0.4">
      <c r="A9" s="83" t="s">
        <v>43</v>
      </c>
      <c r="B9" s="84"/>
      <c r="C9" s="16">
        <v>0.2</v>
      </c>
      <c r="D9" s="13">
        <f>IFERROR((C59/$C$23),0)</f>
        <v>0</v>
      </c>
      <c r="E9" s="2"/>
      <c r="J9" s="3"/>
      <c r="K9" s="3"/>
    </row>
    <row r="10" spans="1:11" ht="33" customHeight="1" x14ac:dyDescent="0.3">
      <c r="A10" s="90" t="str">
        <f>IF(D10 &lt;&gt; "","¡Cuidado! Tu presupuesto de gastos está superando tus ingresos. Es hora de trabajar en ello."," ")</f>
        <v xml:space="preserve"> </v>
      </c>
      <c r="B10" s="90"/>
      <c r="C10" s="90"/>
      <c r="D10" s="89" t="str">
        <f>IF(SUM(D7:D9)&lt;=100%,"",SUM(D7:D9))</f>
        <v/>
      </c>
      <c r="E10" s="2"/>
      <c r="J10" s="3"/>
      <c r="K10" s="3"/>
    </row>
    <row r="11" spans="1:11" ht="18.75" customHeight="1" x14ac:dyDescent="0.3">
      <c r="A11" s="85" t="s">
        <v>39</v>
      </c>
      <c r="B11" s="86"/>
      <c r="C11" s="87" t="s">
        <v>40</v>
      </c>
      <c r="D11" s="88"/>
      <c r="E11" s="2"/>
      <c r="J11" s="3"/>
      <c r="K11" s="3"/>
    </row>
    <row r="12" spans="1:11" ht="18.75" customHeight="1" x14ac:dyDescent="0.35">
      <c r="A12" s="72" t="s">
        <v>10</v>
      </c>
      <c r="B12" s="73"/>
      <c r="C12" s="74" t="s">
        <v>35</v>
      </c>
      <c r="D12" s="75"/>
    </row>
    <row r="13" spans="1:11" ht="21" x14ac:dyDescent="0.35">
      <c r="A13" s="57" t="s">
        <v>6</v>
      </c>
      <c r="B13" s="58"/>
      <c r="C13" s="63">
        <f>$C$23</f>
        <v>0</v>
      </c>
      <c r="D13" s="64"/>
    </row>
    <row r="14" spans="1:11" ht="21" x14ac:dyDescent="0.35">
      <c r="A14" s="47" t="s">
        <v>7</v>
      </c>
      <c r="B14" s="48"/>
      <c r="C14" s="19">
        <f>IFERROR((0.5*$C$13),0)</f>
        <v>0</v>
      </c>
      <c r="D14" s="22">
        <f>$C$36</f>
        <v>0</v>
      </c>
    </row>
    <row r="15" spans="1:11" ht="21" x14ac:dyDescent="0.35">
      <c r="A15" s="37" t="s">
        <v>8</v>
      </c>
      <c r="B15" s="38"/>
      <c r="C15" s="20">
        <f>IFERROR((0.3*$C$13),0)</f>
        <v>0</v>
      </c>
      <c r="D15" s="23">
        <f>$C$49</f>
        <v>0</v>
      </c>
    </row>
    <row r="16" spans="1:11" ht="21" x14ac:dyDescent="0.35">
      <c r="A16" s="29" t="s">
        <v>9</v>
      </c>
      <c r="B16" s="30"/>
      <c r="C16" s="21">
        <f>IFERROR((0.2*$C$13),0)</f>
        <v>0</v>
      </c>
      <c r="D16" s="24">
        <f>$C$59</f>
        <v>0</v>
      </c>
    </row>
    <row r="17" spans="1:11" ht="21" x14ac:dyDescent="0.35">
      <c r="A17" s="65" t="s">
        <v>44</v>
      </c>
      <c r="B17" s="66"/>
      <c r="C17" s="67">
        <f>C13-(D14+D15+D16)</f>
        <v>0</v>
      </c>
      <c r="D17" s="68"/>
    </row>
    <row r="18" spans="1:11" ht="18.75" x14ac:dyDescent="0.3">
      <c r="A18" s="69"/>
      <c r="B18" s="69"/>
      <c r="C18" s="3"/>
      <c r="D18" s="3"/>
    </row>
    <row r="19" spans="1:11" ht="21" customHeight="1" x14ac:dyDescent="0.35">
      <c r="A19" s="57" t="s">
        <v>11</v>
      </c>
      <c r="B19" s="58"/>
      <c r="C19" s="70" t="s">
        <v>35</v>
      </c>
      <c r="D19" s="71"/>
      <c r="E19" s="2"/>
      <c r="J19" s="3"/>
      <c r="K19" s="3"/>
    </row>
    <row r="20" spans="1:11" ht="21" customHeight="1" x14ac:dyDescent="0.35">
      <c r="A20" s="55" t="s">
        <v>0</v>
      </c>
      <c r="B20" s="56"/>
      <c r="C20" s="27">
        <v>0</v>
      </c>
      <c r="D20" s="28"/>
      <c r="E20" s="2"/>
      <c r="J20" s="3"/>
    </row>
    <row r="21" spans="1:11" ht="21" customHeight="1" x14ac:dyDescent="0.35">
      <c r="A21" s="55" t="s">
        <v>1</v>
      </c>
      <c r="B21" s="56"/>
      <c r="C21" s="27">
        <v>0</v>
      </c>
      <c r="D21" s="28"/>
      <c r="E21" s="2"/>
      <c r="J21" s="3"/>
    </row>
    <row r="22" spans="1:11" ht="21" customHeight="1" x14ac:dyDescent="0.35">
      <c r="A22" s="55" t="s">
        <v>2</v>
      </c>
      <c r="B22" s="56"/>
      <c r="C22" s="27">
        <v>0</v>
      </c>
      <c r="D22" s="28"/>
      <c r="E22" s="2"/>
      <c r="J22" s="3"/>
    </row>
    <row r="23" spans="1:11" ht="21" customHeight="1" x14ac:dyDescent="0.35">
      <c r="A23" s="57" t="s">
        <v>3</v>
      </c>
      <c r="B23" s="58"/>
      <c r="C23" s="59">
        <f>SUM($C$20:$C$22)</f>
        <v>0</v>
      </c>
      <c r="D23" s="60"/>
      <c r="E23" s="2"/>
      <c r="F23" s="2"/>
      <c r="G23" s="2"/>
      <c r="H23" s="2"/>
      <c r="I23" s="2"/>
      <c r="J23" s="3"/>
      <c r="K23" s="3"/>
    </row>
    <row r="24" spans="1:11" ht="18.75" x14ac:dyDescent="0.3">
      <c r="A24" s="3"/>
      <c r="B24" s="3"/>
      <c r="C24" s="9"/>
      <c r="D24" s="9"/>
      <c r="E24" s="2"/>
      <c r="F24" s="2"/>
      <c r="G24" s="2"/>
      <c r="H24" s="2"/>
      <c r="I24" s="2"/>
      <c r="J24" s="3"/>
      <c r="K24" s="3"/>
    </row>
    <row r="25" spans="1:11" ht="21" customHeight="1" x14ac:dyDescent="0.35">
      <c r="A25" s="47" t="s">
        <v>4</v>
      </c>
      <c r="B25" s="48"/>
      <c r="C25" s="61" t="s">
        <v>35</v>
      </c>
      <c r="D25" s="62"/>
      <c r="E25" s="2"/>
      <c r="J25" s="3"/>
      <c r="K25" s="3"/>
    </row>
    <row r="26" spans="1:11" ht="21" customHeight="1" x14ac:dyDescent="0.35">
      <c r="A26" s="53" t="s">
        <v>13</v>
      </c>
      <c r="B26" s="54"/>
      <c r="C26" s="27">
        <v>0</v>
      </c>
      <c r="D26" s="28"/>
      <c r="E26" s="2"/>
      <c r="J26" s="3"/>
      <c r="K26" s="3"/>
    </row>
    <row r="27" spans="1:11" ht="21" customHeight="1" x14ac:dyDescent="0.35">
      <c r="A27" s="53" t="s">
        <v>14</v>
      </c>
      <c r="B27" s="54"/>
      <c r="C27" s="27">
        <v>0</v>
      </c>
      <c r="D27" s="28"/>
      <c r="E27" s="2"/>
      <c r="J27" s="3"/>
      <c r="K27" s="3"/>
    </row>
    <row r="28" spans="1:11" ht="21" customHeight="1" x14ac:dyDescent="0.35">
      <c r="A28" s="53" t="s">
        <v>15</v>
      </c>
      <c r="B28" s="54"/>
      <c r="C28" s="27">
        <v>0</v>
      </c>
      <c r="D28" s="28"/>
      <c r="E28" s="2"/>
      <c r="J28" s="3"/>
      <c r="K28" s="3"/>
    </row>
    <row r="29" spans="1:11" ht="21" customHeight="1" x14ac:dyDescent="0.35">
      <c r="A29" s="53" t="s">
        <v>16</v>
      </c>
      <c r="B29" s="54"/>
      <c r="C29" s="27">
        <v>0</v>
      </c>
      <c r="D29" s="28"/>
      <c r="E29" s="2"/>
      <c r="J29" s="3"/>
      <c r="K29" s="3"/>
    </row>
    <row r="30" spans="1:11" ht="21" customHeight="1" x14ac:dyDescent="0.35">
      <c r="A30" s="53" t="s">
        <v>17</v>
      </c>
      <c r="B30" s="54"/>
      <c r="C30" s="27">
        <v>0</v>
      </c>
      <c r="D30" s="28"/>
      <c r="E30" s="2"/>
      <c r="J30" s="3"/>
      <c r="K30" s="3"/>
    </row>
    <row r="31" spans="1:11" ht="21" customHeight="1" x14ac:dyDescent="0.35">
      <c r="A31" s="53" t="s">
        <v>18</v>
      </c>
      <c r="B31" s="54"/>
      <c r="C31" s="27">
        <v>0</v>
      </c>
      <c r="D31" s="28"/>
      <c r="E31" s="2"/>
      <c r="K31" s="3"/>
    </row>
    <row r="32" spans="1:11" ht="21" x14ac:dyDescent="0.35">
      <c r="A32" s="53" t="s">
        <v>19</v>
      </c>
      <c r="B32" s="54"/>
      <c r="C32" s="27">
        <v>0</v>
      </c>
      <c r="D32" s="28"/>
      <c r="E32" s="2"/>
      <c r="F32" s="2"/>
      <c r="G32" s="2"/>
      <c r="H32" s="2"/>
      <c r="I32" s="2"/>
      <c r="J32" s="3"/>
      <c r="K32" s="3"/>
    </row>
    <row r="33" spans="1:11" ht="21" customHeight="1" x14ac:dyDescent="0.35">
      <c r="A33" s="45"/>
      <c r="B33" s="46"/>
      <c r="C33" s="27">
        <v>0</v>
      </c>
      <c r="D33" s="28"/>
      <c r="E33" s="2"/>
      <c r="J33" s="3"/>
      <c r="K33" s="3"/>
    </row>
    <row r="34" spans="1:11" ht="21" customHeight="1" x14ac:dyDescent="0.35">
      <c r="A34" s="45"/>
      <c r="B34" s="46"/>
      <c r="C34" s="27">
        <v>0</v>
      </c>
      <c r="D34" s="28"/>
      <c r="E34" s="2"/>
      <c r="J34" s="3"/>
      <c r="K34" s="3"/>
    </row>
    <row r="35" spans="1:11" ht="21" customHeight="1" x14ac:dyDescent="0.35">
      <c r="A35" s="45"/>
      <c r="B35" s="46"/>
      <c r="C35" s="27">
        <v>0</v>
      </c>
      <c r="D35" s="28"/>
      <c r="E35" s="2"/>
      <c r="J35" s="3"/>
      <c r="K35" s="3"/>
    </row>
    <row r="36" spans="1:11" ht="21" customHeight="1" x14ac:dyDescent="0.35">
      <c r="A36" s="47" t="s">
        <v>3</v>
      </c>
      <c r="B36" s="48"/>
      <c r="C36" s="49">
        <f>SUM($C$26:$C$35)</f>
        <v>0</v>
      </c>
      <c r="D36" s="50"/>
      <c r="E36" s="2"/>
      <c r="J36" s="3"/>
      <c r="K36" s="3"/>
    </row>
    <row r="37" spans="1:11" ht="21" customHeight="1" x14ac:dyDescent="0.3">
      <c r="A37" s="3"/>
      <c r="B37" s="3"/>
      <c r="C37" s="9"/>
      <c r="D37" s="9"/>
      <c r="E37" s="2"/>
      <c r="J37" s="3"/>
      <c r="K37" s="3"/>
    </row>
    <row r="38" spans="1:11" ht="21" customHeight="1" x14ac:dyDescent="0.35">
      <c r="A38" s="37" t="s">
        <v>5</v>
      </c>
      <c r="B38" s="38"/>
      <c r="C38" s="51" t="s">
        <v>35</v>
      </c>
      <c r="D38" s="52"/>
      <c r="E38" s="2"/>
      <c r="F38" s="2"/>
      <c r="G38" s="2"/>
      <c r="H38" s="6"/>
      <c r="I38" s="6"/>
      <c r="J38" s="3"/>
      <c r="K38" s="3"/>
    </row>
    <row r="39" spans="1:11" ht="21" customHeight="1" x14ac:dyDescent="0.35">
      <c r="A39" s="43" t="s">
        <v>20</v>
      </c>
      <c r="B39" s="44"/>
      <c r="C39" s="27">
        <v>0</v>
      </c>
      <c r="D39" s="28"/>
      <c r="E39" s="2"/>
      <c r="F39" s="6"/>
      <c r="G39" s="2"/>
      <c r="H39" s="2"/>
      <c r="I39" s="2"/>
      <c r="J39" s="3"/>
      <c r="K39" s="3"/>
    </row>
    <row r="40" spans="1:11" ht="21" customHeight="1" x14ac:dyDescent="0.35">
      <c r="A40" s="43" t="s">
        <v>21</v>
      </c>
      <c r="B40" s="44"/>
      <c r="C40" s="27">
        <v>0</v>
      </c>
      <c r="D40" s="28"/>
      <c r="E40" s="2"/>
      <c r="F40" s="2"/>
      <c r="H40" s="2"/>
      <c r="I40" s="2"/>
      <c r="J40" s="3"/>
      <c r="K40" s="3"/>
    </row>
    <row r="41" spans="1:11" ht="21" customHeight="1" x14ac:dyDescent="0.35">
      <c r="A41" s="43" t="s">
        <v>22</v>
      </c>
      <c r="B41" s="44"/>
      <c r="C41" s="27">
        <v>0</v>
      </c>
      <c r="D41" s="28"/>
      <c r="E41" s="2"/>
      <c r="F41" s="2"/>
      <c r="H41" s="2"/>
      <c r="I41" s="2"/>
      <c r="J41" s="3"/>
      <c r="K41" s="3"/>
    </row>
    <row r="42" spans="1:11" ht="21" customHeight="1" x14ac:dyDescent="0.35">
      <c r="A42" s="43" t="s">
        <v>23</v>
      </c>
      <c r="B42" s="44"/>
      <c r="C42" s="27">
        <v>0</v>
      </c>
      <c r="D42" s="28"/>
      <c r="E42" s="3"/>
      <c r="F42" s="3"/>
      <c r="G42" s="3"/>
      <c r="H42" s="3"/>
      <c r="I42" s="3"/>
      <c r="J42" s="3"/>
      <c r="K42" s="3"/>
    </row>
    <row r="43" spans="1:11" ht="21" customHeight="1" x14ac:dyDescent="0.35">
      <c r="A43" s="43" t="s">
        <v>24</v>
      </c>
      <c r="B43" s="44"/>
      <c r="C43" s="27">
        <v>0</v>
      </c>
      <c r="D43" s="28"/>
      <c r="E43" s="3"/>
      <c r="F43" s="3"/>
      <c r="G43" s="3"/>
      <c r="H43" s="3"/>
      <c r="I43" s="3"/>
      <c r="J43" s="3"/>
      <c r="K43" s="3"/>
    </row>
    <row r="44" spans="1:11" ht="21" customHeight="1" x14ac:dyDescent="0.35">
      <c r="A44" s="43" t="s">
        <v>25</v>
      </c>
      <c r="B44" s="44"/>
      <c r="C44" s="27">
        <v>0</v>
      </c>
      <c r="D44" s="28"/>
      <c r="E44" s="3"/>
      <c r="F44" s="3"/>
      <c r="G44" s="3"/>
      <c r="H44" s="3"/>
      <c r="I44" s="3"/>
      <c r="J44" s="3"/>
      <c r="K44" s="3"/>
    </row>
    <row r="45" spans="1:11" ht="21" customHeight="1" x14ac:dyDescent="0.35">
      <c r="A45" s="43" t="s">
        <v>26</v>
      </c>
      <c r="B45" s="44"/>
      <c r="C45" s="27">
        <v>0</v>
      </c>
      <c r="D45" s="28"/>
      <c r="E45" s="3"/>
      <c r="F45" s="3"/>
      <c r="G45" s="3"/>
      <c r="H45" s="3"/>
      <c r="I45" s="3"/>
      <c r="J45" s="3"/>
      <c r="K45" s="3"/>
    </row>
    <row r="46" spans="1:11" ht="21" x14ac:dyDescent="0.35">
      <c r="A46" s="35"/>
      <c r="B46" s="36"/>
      <c r="C46" s="27">
        <v>0</v>
      </c>
      <c r="D46" s="28"/>
      <c r="E46" s="3"/>
      <c r="F46" s="3"/>
      <c r="G46" s="3"/>
      <c r="H46" s="3"/>
      <c r="I46" s="3"/>
      <c r="J46" s="3"/>
      <c r="K46" s="3"/>
    </row>
    <row r="47" spans="1:11" ht="21" x14ac:dyDescent="0.35">
      <c r="A47" s="35"/>
      <c r="B47" s="36"/>
      <c r="C47" s="27">
        <v>0</v>
      </c>
      <c r="D47" s="28"/>
      <c r="E47" s="3"/>
      <c r="F47" s="3"/>
      <c r="G47" s="3"/>
      <c r="H47" s="3"/>
      <c r="I47" s="3"/>
      <c r="J47" s="3"/>
      <c r="K47" s="3"/>
    </row>
    <row r="48" spans="1:11" ht="21" x14ac:dyDescent="0.35">
      <c r="A48" s="35"/>
      <c r="B48" s="36"/>
      <c r="C48" s="27">
        <v>0</v>
      </c>
      <c r="D48" s="28"/>
      <c r="E48" s="3"/>
      <c r="F48" s="3"/>
      <c r="G48" s="3"/>
      <c r="H48" s="3"/>
      <c r="I48" s="3"/>
      <c r="J48" s="3"/>
      <c r="K48" s="3"/>
    </row>
    <row r="49" spans="1:11" ht="21" x14ac:dyDescent="0.35">
      <c r="A49" s="37" t="s">
        <v>3</v>
      </c>
      <c r="B49" s="38"/>
      <c r="C49" s="39">
        <f>SUM($C$39:$C$48)</f>
        <v>0</v>
      </c>
      <c r="D49" s="40"/>
      <c r="E49" s="3"/>
      <c r="F49" s="3"/>
      <c r="G49" s="3"/>
      <c r="H49" s="3"/>
      <c r="I49" s="3"/>
      <c r="J49" s="3"/>
      <c r="K49" s="3"/>
    </row>
    <row r="50" spans="1:11" ht="18.75" x14ac:dyDescent="0.3">
      <c r="A50" s="3"/>
      <c r="B50" s="3"/>
      <c r="C50" s="9"/>
      <c r="D50" s="9"/>
      <c r="E50" s="3"/>
      <c r="F50" s="3"/>
      <c r="G50" s="3"/>
      <c r="H50" s="3"/>
      <c r="I50" s="3"/>
      <c r="J50" s="3"/>
      <c r="K50" s="3"/>
    </row>
    <row r="51" spans="1:11" ht="21" x14ac:dyDescent="0.35">
      <c r="A51" s="29" t="s">
        <v>45</v>
      </c>
      <c r="B51" s="30"/>
      <c r="C51" s="41" t="s">
        <v>35</v>
      </c>
      <c r="D51" s="42"/>
      <c r="E51" s="3"/>
      <c r="F51" s="3"/>
      <c r="G51" s="3"/>
      <c r="H51" s="3"/>
      <c r="I51" s="3"/>
      <c r="J51" s="3"/>
      <c r="K51" s="3"/>
    </row>
    <row r="52" spans="1:11" ht="21" x14ac:dyDescent="0.35">
      <c r="A52" s="33" t="s">
        <v>29</v>
      </c>
      <c r="B52" s="34"/>
      <c r="C52" s="27">
        <v>0</v>
      </c>
      <c r="D52" s="28"/>
    </row>
    <row r="53" spans="1:11" ht="21" x14ac:dyDescent="0.35">
      <c r="A53" s="33" t="s">
        <v>27</v>
      </c>
      <c r="B53" s="34"/>
      <c r="C53" s="27">
        <v>0</v>
      </c>
      <c r="D53" s="28"/>
      <c r="E53" s="3"/>
      <c r="F53" s="3"/>
      <c r="G53" s="3"/>
      <c r="H53" s="3"/>
      <c r="I53" s="3"/>
      <c r="J53" s="3"/>
      <c r="K53" s="3"/>
    </row>
    <row r="54" spans="1:11" ht="21" x14ac:dyDescent="0.35">
      <c r="A54" s="33" t="s">
        <v>28</v>
      </c>
      <c r="B54" s="34"/>
      <c r="C54" s="27">
        <v>0</v>
      </c>
      <c r="D54" s="28"/>
    </row>
    <row r="55" spans="1:11" ht="21" x14ac:dyDescent="0.35">
      <c r="A55" s="33" t="s">
        <v>30</v>
      </c>
      <c r="B55" s="34"/>
      <c r="C55" s="27">
        <v>0</v>
      </c>
      <c r="D55" s="28"/>
    </row>
    <row r="56" spans="1:11" ht="21" x14ac:dyDescent="0.35">
      <c r="A56" s="33" t="s">
        <v>31</v>
      </c>
      <c r="B56" s="34"/>
      <c r="C56" s="27">
        <v>0</v>
      </c>
      <c r="D56" s="28"/>
    </row>
    <row r="57" spans="1:11" ht="21" x14ac:dyDescent="0.35">
      <c r="A57" s="33" t="s">
        <v>32</v>
      </c>
      <c r="B57" s="34"/>
      <c r="C57" s="27">
        <v>0</v>
      </c>
      <c r="D57" s="28"/>
    </row>
    <row r="58" spans="1:11" ht="21" x14ac:dyDescent="0.35">
      <c r="A58" s="25"/>
      <c r="B58" s="26"/>
      <c r="C58" s="27">
        <v>0</v>
      </c>
      <c r="D58" s="28"/>
    </row>
    <row r="59" spans="1:11" ht="21" x14ac:dyDescent="0.35">
      <c r="A59" s="29" t="s">
        <v>3</v>
      </c>
      <c r="B59" s="30"/>
      <c r="C59" s="31">
        <f>SUM($C$52:$C$58)</f>
        <v>0</v>
      </c>
      <c r="D59" s="32"/>
    </row>
    <row r="60" spans="1:11" ht="18.75" x14ac:dyDescent="0.3">
      <c r="A60" s="3"/>
      <c r="B60" s="3"/>
      <c r="C60" s="9"/>
      <c r="D60" s="9"/>
    </row>
    <row r="61" spans="1:11" ht="18.75" x14ac:dyDescent="0.3">
      <c r="A61" s="3"/>
      <c r="B61" s="3"/>
      <c r="C61" s="3"/>
      <c r="D61" s="3"/>
    </row>
  </sheetData>
  <sheetProtection algorithmName="SHA-512" hashValue="/auwA6TQzNNg/5Xg3Gu6eMWQWXXuQhRuLIijkKZ4IBssPaYEpy76paVL2T06Wut8YuqDgsShk3DVB6NzdY0+JA==" saltValue="/Hca9Le7lVXqfE2Owe+G/w==" spinCount="100000" sheet="1" objects="1" scenarios="1"/>
  <mergeCells count="97">
    <mergeCell ref="A12:B12"/>
    <mergeCell ref="C12:D12"/>
    <mergeCell ref="A1:D1"/>
    <mergeCell ref="A2:B2"/>
    <mergeCell ref="A3:D3"/>
    <mergeCell ref="A4:D4"/>
    <mergeCell ref="A6:B6"/>
    <mergeCell ref="A7:B7"/>
    <mergeCell ref="A8:B8"/>
    <mergeCell ref="A9:B9"/>
    <mergeCell ref="A10:C10"/>
    <mergeCell ref="A11:B11"/>
    <mergeCell ref="C11:D11"/>
    <mergeCell ref="A21:B21"/>
    <mergeCell ref="C21:D21"/>
    <mergeCell ref="A13:B13"/>
    <mergeCell ref="C13:D13"/>
    <mergeCell ref="A14:B14"/>
    <mergeCell ref="A15:B15"/>
    <mergeCell ref="A16:B16"/>
    <mergeCell ref="A17:B17"/>
    <mergeCell ref="C17:D17"/>
    <mergeCell ref="A18:B18"/>
    <mergeCell ref="A19:B19"/>
    <mergeCell ref="C19:D19"/>
    <mergeCell ref="A20:B20"/>
    <mergeCell ref="C20:D20"/>
    <mergeCell ref="A22:B22"/>
    <mergeCell ref="C22:D22"/>
    <mergeCell ref="A23:B23"/>
    <mergeCell ref="C23:D23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1:B51"/>
    <mergeCell ref="C51:D51"/>
    <mergeCell ref="A52:B52"/>
    <mergeCell ref="C52:D52"/>
    <mergeCell ref="A53:B53"/>
    <mergeCell ref="C53:D53"/>
    <mergeCell ref="A54:B54"/>
    <mergeCell ref="C54:D54"/>
    <mergeCell ref="A58:B58"/>
    <mergeCell ref="C58:D58"/>
    <mergeCell ref="A59:B59"/>
    <mergeCell ref="C59:D59"/>
    <mergeCell ref="A55:B55"/>
    <mergeCell ref="C55:D55"/>
    <mergeCell ref="A56:B56"/>
    <mergeCell ref="C56:D56"/>
    <mergeCell ref="A57:B57"/>
    <mergeCell ref="C57:D57"/>
  </mergeCells>
  <conditionalFormatting sqref="C13 C14:D16">
    <cfRule type="cellIs" dxfId="65" priority="1" operator="greaterThan">
      <formula>0</formula>
    </cfRule>
  </conditionalFormatting>
  <conditionalFormatting sqref="C17">
    <cfRule type="cellIs" dxfId="64" priority="7" stopIfTrue="1" operator="lessThan">
      <formula>0</formula>
    </cfRule>
    <cfRule type="cellIs" dxfId="63" priority="8" stopIfTrue="1" operator="greaterThan">
      <formula>0.01</formula>
    </cfRule>
  </conditionalFormatting>
  <conditionalFormatting sqref="C20:D23 C26:D36 C39:D49 C52:D59">
    <cfRule type="cellIs" dxfId="62" priority="6" stopIfTrue="1" operator="greaterThan">
      <formula>0</formula>
    </cfRule>
  </conditionalFormatting>
  <conditionalFormatting sqref="D7">
    <cfRule type="cellIs" dxfId="61" priority="4" operator="equal">
      <formula>0.5</formula>
    </cfRule>
    <cfRule type="cellIs" dxfId="60" priority="5" operator="greaterThan">
      <formula>0.5</formula>
    </cfRule>
  </conditionalFormatting>
  <conditionalFormatting sqref="D7:D9">
    <cfRule type="cellIs" dxfId="59" priority="11" operator="greaterThan">
      <formula>0</formula>
    </cfRule>
  </conditionalFormatting>
  <conditionalFormatting sqref="D8">
    <cfRule type="cellIs" dxfId="58" priority="3" operator="equal">
      <formula>0.3</formula>
    </cfRule>
    <cfRule type="cellIs" dxfId="57" priority="10" stopIfTrue="1" operator="greaterThan">
      <formula>0.3</formula>
    </cfRule>
  </conditionalFormatting>
  <conditionalFormatting sqref="D9">
    <cfRule type="cellIs" dxfId="56" priority="2" operator="equal">
      <formula>0.2</formula>
    </cfRule>
    <cfRule type="cellIs" dxfId="55" priority="9" stopIfTrue="1" operator="greaterThan">
      <formula>0.2</formula>
    </cfRule>
  </conditionalFormatting>
  <dataValidations count="27">
    <dataValidation allowBlank="1" showInputMessage="1" showErrorMessage="1" prompt="Efectivo extra (Ej. Mesada, domingo, manutencion, $ regalo)" sqref="A22:B22" xr:uid="{0257D7D9-0F21-4BAD-8747-A6EDF14F2BEC}"/>
    <dataValidation allowBlank="1" showInputMessage="1" showErrorMessage="1" prompt="Ingresos de trabajos independientes" sqref="A21:B21" xr:uid="{386DA54F-67E0-427A-B2DB-FDF0829317EE}"/>
    <dataValidation allowBlank="1" showInputMessage="1" showErrorMessage="1" prompt="Tu salario despues de impuestos" sqref="A20:B20" xr:uid="{14AC0A13-6B43-41F2-BAB0-640E04DF964C}"/>
    <dataValidation allowBlank="1" showInputMessage="1" showErrorMessage="1" prompt="Renta o hipoteca, impuestos sobre la propiedad y seguro de hogar." sqref="A26:B26" xr:uid="{58EB4360-A968-451E-B172-7826FED9C9FD}"/>
    <dataValidation allowBlank="1" showInputMessage="1" showErrorMessage="1" prompt="Electricidad, agua, drenaje, gas/calefacción, basura, internet y plan de teléfono." sqref="A27:B27" xr:uid="{3E539EE2-1748-4180-9A88-924E096AC6C5}"/>
    <dataValidation allowBlank="1" showInputMessage="1" showErrorMessage="1" prompt="Comida, suministros para el hogar y ropa básica o uniformes de trabajo." sqref="A28:B28" xr:uid="{0CDFF8BF-C0B6-4233-B3A5-96200ABED035}"/>
    <dataValidation allowBlank="1" showInputMessage="1" showErrorMessage="1" prompt="Pago del auto, seguro de auto, gasolina, mantenimiento y tarifas de transporte público." sqref="A29:B29" xr:uid="{B846A238-70B0-4DFE-9C2A-4BF3E352AA48}"/>
    <dataValidation allowBlank="1" showInputMessage="1" showErrorMessage="1" prompt="Salud, auto, hogar." sqref="A30:B30" xr:uid="{65FD6464-9018-4B17-8746-561C34D18B6F}"/>
    <dataValidation allowBlank="1" showInputMessage="1" showErrorMessage="1" prompt="Guardería, cuidado de mascotas y colegiaturas o cuotas escolares." sqref="A31:B31" xr:uid="{41C693B1-07DE-466B-83D9-83B0909623FA}"/>
    <dataValidation allowBlank="1" showInputMessage="1" showErrorMessage="1" prompt="Los pagos mínimos obligatorios de tus tarjetas o préstamos. (Para EVITAR multa)." sqref="A32:B32" xr:uid="{4B284407-C463-48DC-90C4-EE6F46F295DD}"/>
    <dataValidation allowBlank="1" showInputMessage="1" showErrorMessage="1" prompt="Salidas a comer, cafés, snacks, antojos, propinas." sqref="A39:B39" xr:uid="{9F11F86F-5DAF-4708-AF9E-7580CB5D504F}"/>
    <dataValidation allowBlank="1" showInputMessage="1" showErrorMessage="1" prompt="Boletos para conciertos, cine, eventos, videojuegos y salidas recreativas." sqref="A40:B40" xr:uid="{DD6360B0-F778-4014-BE1D-0BDC12EEB550}"/>
    <dataValidation allowBlank="1" showInputMessage="1" showErrorMessage="1" prompt="Netflix, Spotify, Disney+, etc." sqref="A41:B41" xr:uid="{8837BACD-6C9D-47D8-AC55-54F726B5373E}"/>
    <dataValidation allowBlank="1" showInputMessage="1" showErrorMessage="1" prompt="Ropa no esencial, electrónica, belleza, cuidado personal y hobbies." sqref="A42:B42" xr:uid="{97B7FA83-F8CD-4509-B42B-8F91CA4026A0}"/>
    <dataValidation allowBlank="1" showInputMessage="1" showErrorMessage="1" prompt="Membresía del gimnasio y clases de fitness." sqref="A43:B43" xr:uid="{7151B9F0-4EBE-4405-81DF-0D1D2DDE319B}"/>
    <dataValidation allowBlank="1" showInputMessage="1" showErrorMessage="1" prompt="Vacaciones, escapadas y regalos para amigos o familiares." sqref="A44:B44" xr:uid="{E1747458-CC40-4EF9-83A7-36A73E6B0559}"/>
    <dataValidation allowBlank="1" showInputMessage="1" showErrorMessage="1" prompt="Decoración, actualizaciones de muebles, decoraciones de temporada o de lujo." sqref="A45:B45" xr:uid="{4F55A0F0-2B8F-4339-92BA-6E6DFEC96F71}"/>
    <dataValidation allowBlank="1" showInputMessage="1" showErrorMessage="1" prompt="Donaciones y caridad." sqref="A57:B57" xr:uid="{820AF2EA-684A-449C-AD29-3B10B5D68999}"/>
    <dataValidation allowBlank="1" showInputMessage="1" showErrorMessage="1" prompt="Ahorro para bodas, aniversarios o viajes de graduación." sqref="A56:B56" xr:uid="{F7F8307F-692A-4A2E-BB44-FFE218F5F50F}"/>
    <dataValidation allowBlank="1" showInputMessage="1" showErrorMessage="1" prompt="Ahorro para el enganche de una casa, ahorro para educación o fondos para compras mayores (ej. auto, moto, etc)." sqref="A55:B55" xr:uid="{AD0AAAF7-A761-4218-B7D7-6AD4DAAA9478}"/>
    <dataValidation allowBlank="1" showInputMessage="1" showErrorMessage="1" prompt="Contribuciones para la jubilación y cuentas de inversión personal." sqref="A54:B54" xr:uid="{2B1AEF02-DC69-4C49-8F6E-4CE3A491853F}"/>
    <dataValidation allowBlank="1" showInputMessage="1" showErrorMessage="1" prompt="Fondo de emergencia y cuenta de ahorros para salud." sqref="A53:B53" xr:uid="{8658F48D-F5DA-44E1-8CAD-B4F202F42705}"/>
    <dataValidation allowBlank="1" showInputMessage="1" showErrorMessage="1" prompt="Pagos para eliminar deuda de crédito y préstamos " sqref="A52:B52" xr:uid="{61111C47-B0AE-4FD6-8BE4-D160F818BE8F}"/>
    <dataValidation allowBlank="1" showInputMessage="1" showErrorMessage="1" prompt="Agrega alguna otro tipo de ahorro que tengas." sqref="A58:B58" xr:uid="{50F89C6A-967C-48B7-B656-879F5E326612}"/>
    <dataValidation allowBlank="1" showInputMessage="1" showErrorMessage="1" prompt="Agrega alguna otro gasto de deseo que tengas." sqref="A46:B48" xr:uid="{278560A8-A561-42E1-904A-344007FD248C}"/>
    <dataValidation allowBlank="1" showInputMessage="1" showErrorMessage="1" prompt="Agrega alguna otra necesidad que tengas." sqref="A33:B35" xr:uid="{26FEEB12-441F-4C0D-B034-0DDF1F140982}"/>
    <dataValidation type="decimal" allowBlank="1" showInputMessage="1" showErrorMessage="1" sqref="C58 C33:C35 C46:C48 C52:D57 C39:D45 C26:D32 C20:D22" xr:uid="{2659BA11-7484-4FF2-91CC-81DCA91DDC56}">
      <formula1>0</formula1>
      <formula2>999999999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E9118-585C-4BF3-8665-3E3AA77A00E9}">
  <dimension ref="A1:K61"/>
  <sheetViews>
    <sheetView showGridLines="0" zoomScale="160" zoomScaleNormal="160" zoomScalePageLayoutView="120" workbookViewId="0">
      <pane ySplit="1" topLeftCell="A2" activePane="bottomLeft" state="frozen"/>
      <selection activeCell="G14" sqref="G14"/>
      <selection pane="bottomLeft" activeCell="A10" sqref="A10:C10"/>
    </sheetView>
  </sheetViews>
  <sheetFormatPr defaultRowHeight="15" x14ac:dyDescent="0.25"/>
  <cols>
    <col min="1" max="1" width="13.7109375" customWidth="1"/>
    <col min="2" max="2" width="19.140625" customWidth="1"/>
    <col min="3" max="3" width="16.7109375" customWidth="1"/>
    <col min="4" max="4" width="20.140625" bestFit="1" customWidth="1"/>
    <col min="5" max="9" width="9.140625" customWidth="1"/>
  </cols>
  <sheetData>
    <row r="1" spans="1:11" ht="35.25" customHeight="1" x14ac:dyDescent="1">
      <c r="A1" s="76" t="s">
        <v>12</v>
      </c>
      <c r="B1" s="76"/>
      <c r="C1" s="76"/>
      <c r="D1" s="76"/>
      <c r="E1" s="7"/>
      <c r="F1" s="7"/>
      <c r="G1" s="7"/>
      <c r="H1" s="7"/>
      <c r="I1" s="7"/>
      <c r="J1" s="4"/>
    </row>
    <row r="2" spans="1:11" ht="23.25" customHeight="1" x14ac:dyDescent="1">
      <c r="A2" s="77" t="s">
        <v>37</v>
      </c>
      <c r="B2" s="77"/>
      <c r="C2" s="10"/>
      <c r="D2" s="10"/>
      <c r="E2" s="7"/>
      <c r="F2" s="7"/>
      <c r="G2" s="7"/>
      <c r="H2" s="7"/>
      <c r="I2" s="7"/>
      <c r="J2" s="4"/>
    </row>
    <row r="3" spans="1:11" ht="38.1" customHeight="1" x14ac:dyDescent="0.25">
      <c r="A3" s="78" t="s">
        <v>38</v>
      </c>
      <c r="B3" s="78"/>
      <c r="C3" s="78"/>
      <c r="D3" s="78"/>
      <c r="E3" s="8"/>
      <c r="F3" s="8"/>
      <c r="G3" s="8"/>
      <c r="H3" s="8"/>
      <c r="I3" s="8"/>
      <c r="J3" s="5"/>
    </row>
    <row r="4" spans="1:11" ht="38.1" customHeight="1" x14ac:dyDescent="0.25">
      <c r="A4" s="78" t="s">
        <v>36</v>
      </c>
      <c r="B4" s="78"/>
      <c r="C4" s="78"/>
      <c r="D4" s="78"/>
      <c r="E4" s="1"/>
      <c r="F4" s="1"/>
      <c r="G4" s="1"/>
      <c r="H4" s="1"/>
      <c r="I4" s="1"/>
      <c r="J4" s="5"/>
    </row>
    <row r="5" spans="1:11" ht="24.75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5"/>
    </row>
    <row r="6" spans="1:11" ht="21" customHeight="1" x14ac:dyDescent="0.3">
      <c r="A6" s="79"/>
      <c r="B6" s="80"/>
      <c r="C6" s="17" t="s">
        <v>33</v>
      </c>
      <c r="D6" s="18" t="s">
        <v>34</v>
      </c>
      <c r="E6" s="2"/>
      <c r="J6" s="3"/>
      <c r="K6" s="3"/>
    </row>
    <row r="7" spans="1:11" ht="21" customHeight="1" x14ac:dyDescent="0.35">
      <c r="A7" s="81" t="s">
        <v>41</v>
      </c>
      <c r="B7" s="48"/>
      <c r="C7" s="14">
        <v>0.5</v>
      </c>
      <c r="D7" s="11">
        <f>IFERROR((C36/$C$23),0)</f>
        <v>0</v>
      </c>
      <c r="E7" s="2"/>
      <c r="J7" s="3"/>
      <c r="K7" s="3"/>
    </row>
    <row r="8" spans="1:11" ht="21" customHeight="1" x14ac:dyDescent="0.35">
      <c r="A8" s="82" t="s">
        <v>42</v>
      </c>
      <c r="B8" s="38"/>
      <c r="C8" s="15">
        <v>0.3</v>
      </c>
      <c r="D8" s="12">
        <f>IFERROR((C49/$C$23),0)</f>
        <v>0</v>
      </c>
      <c r="E8" s="2"/>
      <c r="J8" s="3"/>
      <c r="K8" s="3"/>
    </row>
    <row r="9" spans="1:11" ht="21" customHeight="1" thickBot="1" x14ac:dyDescent="0.4">
      <c r="A9" s="83" t="s">
        <v>43</v>
      </c>
      <c r="B9" s="84"/>
      <c r="C9" s="16">
        <v>0.2</v>
      </c>
      <c r="D9" s="13">
        <f>IFERROR((C59/$C$23),0)</f>
        <v>0</v>
      </c>
      <c r="E9" s="2"/>
      <c r="J9" s="3"/>
      <c r="K9" s="3"/>
    </row>
    <row r="10" spans="1:11" ht="33" customHeight="1" x14ac:dyDescent="0.3">
      <c r="A10" s="90" t="str">
        <f>IF(D10 &lt;&gt; "","¡Cuidado! Tu presupuesto de gastos está superando tus ingresos. Es hora de trabajar en ello."," ")</f>
        <v xml:space="preserve"> </v>
      </c>
      <c r="B10" s="90"/>
      <c r="C10" s="90"/>
      <c r="D10" s="89" t="str">
        <f>IF(SUM(D7:D9)&lt;=100%,"",SUM(D7:D9))</f>
        <v/>
      </c>
      <c r="E10" s="2"/>
      <c r="J10" s="3"/>
      <c r="K10" s="3"/>
    </row>
    <row r="11" spans="1:11" ht="18.75" customHeight="1" x14ac:dyDescent="0.3">
      <c r="A11" s="85" t="s">
        <v>39</v>
      </c>
      <c r="B11" s="86"/>
      <c r="C11" s="87" t="s">
        <v>40</v>
      </c>
      <c r="D11" s="88"/>
      <c r="E11" s="2"/>
      <c r="J11" s="3"/>
      <c r="K11" s="3"/>
    </row>
    <row r="12" spans="1:11" ht="18.75" customHeight="1" x14ac:dyDescent="0.35">
      <c r="A12" s="72" t="s">
        <v>10</v>
      </c>
      <c r="B12" s="73"/>
      <c r="C12" s="74" t="s">
        <v>35</v>
      </c>
      <c r="D12" s="75"/>
    </row>
    <row r="13" spans="1:11" ht="21" x14ac:dyDescent="0.35">
      <c r="A13" s="57" t="s">
        <v>6</v>
      </c>
      <c r="B13" s="58"/>
      <c r="C13" s="63">
        <f>$C$23</f>
        <v>0</v>
      </c>
      <c r="D13" s="64"/>
    </row>
    <row r="14" spans="1:11" ht="21" x14ac:dyDescent="0.35">
      <c r="A14" s="47" t="s">
        <v>7</v>
      </c>
      <c r="B14" s="48"/>
      <c r="C14" s="19">
        <f>IFERROR((0.5*$C$13),0)</f>
        <v>0</v>
      </c>
      <c r="D14" s="22">
        <f>$C$36</f>
        <v>0</v>
      </c>
    </row>
    <row r="15" spans="1:11" ht="21" x14ac:dyDescent="0.35">
      <c r="A15" s="37" t="s">
        <v>8</v>
      </c>
      <c r="B15" s="38"/>
      <c r="C15" s="20">
        <f>IFERROR((0.3*$C$13),0)</f>
        <v>0</v>
      </c>
      <c r="D15" s="23">
        <f>$C$49</f>
        <v>0</v>
      </c>
    </row>
    <row r="16" spans="1:11" ht="21" x14ac:dyDescent="0.35">
      <c r="A16" s="29" t="s">
        <v>9</v>
      </c>
      <c r="B16" s="30"/>
      <c r="C16" s="21">
        <f>IFERROR((0.2*$C$13),0)</f>
        <v>0</v>
      </c>
      <c r="D16" s="24">
        <f>$C$59</f>
        <v>0</v>
      </c>
    </row>
    <row r="17" spans="1:11" ht="21" x14ac:dyDescent="0.35">
      <c r="A17" s="65" t="s">
        <v>44</v>
      </c>
      <c r="B17" s="66"/>
      <c r="C17" s="67">
        <f>C13-(D14+D15+D16)</f>
        <v>0</v>
      </c>
      <c r="D17" s="68"/>
    </row>
    <row r="18" spans="1:11" ht="18.75" x14ac:dyDescent="0.3">
      <c r="A18" s="69"/>
      <c r="B18" s="69"/>
      <c r="C18" s="3"/>
      <c r="D18" s="3"/>
    </row>
    <row r="19" spans="1:11" ht="21" customHeight="1" x14ac:dyDescent="0.35">
      <c r="A19" s="57" t="s">
        <v>11</v>
      </c>
      <c r="B19" s="58"/>
      <c r="C19" s="70" t="s">
        <v>35</v>
      </c>
      <c r="D19" s="71"/>
      <c r="E19" s="2"/>
      <c r="J19" s="3"/>
      <c r="K19" s="3"/>
    </row>
    <row r="20" spans="1:11" ht="21" customHeight="1" x14ac:dyDescent="0.35">
      <c r="A20" s="55" t="s">
        <v>0</v>
      </c>
      <c r="B20" s="56"/>
      <c r="C20" s="27">
        <v>0</v>
      </c>
      <c r="D20" s="28"/>
      <c r="E20" s="2"/>
      <c r="J20" s="3"/>
    </row>
    <row r="21" spans="1:11" ht="21" customHeight="1" x14ac:dyDescent="0.35">
      <c r="A21" s="55" t="s">
        <v>1</v>
      </c>
      <c r="B21" s="56"/>
      <c r="C21" s="27">
        <v>0</v>
      </c>
      <c r="D21" s="28"/>
      <c r="E21" s="2"/>
      <c r="J21" s="3"/>
    </row>
    <row r="22" spans="1:11" ht="21" customHeight="1" x14ac:dyDescent="0.35">
      <c r="A22" s="55" t="s">
        <v>2</v>
      </c>
      <c r="B22" s="56"/>
      <c r="C22" s="27">
        <v>0</v>
      </c>
      <c r="D22" s="28"/>
      <c r="E22" s="2"/>
      <c r="J22" s="3"/>
    </row>
    <row r="23" spans="1:11" ht="21" customHeight="1" x14ac:dyDescent="0.35">
      <c r="A23" s="57" t="s">
        <v>3</v>
      </c>
      <c r="B23" s="58"/>
      <c r="C23" s="59">
        <f>SUM($C$20:$C$22)</f>
        <v>0</v>
      </c>
      <c r="D23" s="60"/>
      <c r="E23" s="2"/>
      <c r="F23" s="2"/>
      <c r="G23" s="2"/>
      <c r="H23" s="2"/>
      <c r="I23" s="2"/>
      <c r="J23" s="3"/>
      <c r="K23" s="3"/>
    </row>
    <row r="24" spans="1:11" ht="18.75" x14ac:dyDescent="0.3">
      <c r="A24" s="3"/>
      <c r="B24" s="3"/>
      <c r="C24" s="9"/>
      <c r="D24" s="9"/>
      <c r="E24" s="2"/>
      <c r="F24" s="2"/>
      <c r="G24" s="2"/>
      <c r="H24" s="2"/>
      <c r="I24" s="2"/>
      <c r="J24" s="3"/>
      <c r="K24" s="3"/>
    </row>
    <row r="25" spans="1:11" ht="21" customHeight="1" x14ac:dyDescent="0.35">
      <c r="A25" s="47" t="s">
        <v>4</v>
      </c>
      <c r="B25" s="48"/>
      <c r="C25" s="61" t="s">
        <v>35</v>
      </c>
      <c r="D25" s="62"/>
      <c r="E25" s="2"/>
      <c r="J25" s="3"/>
      <c r="K25" s="3"/>
    </row>
    <row r="26" spans="1:11" ht="21" customHeight="1" x14ac:dyDescent="0.35">
      <c r="A26" s="53" t="s">
        <v>13</v>
      </c>
      <c r="B26" s="54"/>
      <c r="C26" s="27">
        <v>0</v>
      </c>
      <c r="D26" s="28"/>
      <c r="E26" s="2"/>
      <c r="J26" s="3"/>
      <c r="K26" s="3"/>
    </row>
    <row r="27" spans="1:11" ht="21" customHeight="1" x14ac:dyDescent="0.35">
      <c r="A27" s="53" t="s">
        <v>14</v>
      </c>
      <c r="B27" s="54"/>
      <c r="C27" s="27">
        <v>0</v>
      </c>
      <c r="D27" s="28"/>
      <c r="E27" s="2"/>
      <c r="J27" s="3"/>
      <c r="K27" s="3"/>
    </row>
    <row r="28" spans="1:11" ht="21" customHeight="1" x14ac:dyDescent="0.35">
      <c r="A28" s="53" t="s">
        <v>15</v>
      </c>
      <c r="B28" s="54"/>
      <c r="C28" s="27">
        <v>0</v>
      </c>
      <c r="D28" s="28"/>
      <c r="E28" s="2"/>
      <c r="J28" s="3"/>
      <c r="K28" s="3"/>
    </row>
    <row r="29" spans="1:11" ht="21" customHeight="1" x14ac:dyDescent="0.35">
      <c r="A29" s="53" t="s">
        <v>16</v>
      </c>
      <c r="B29" s="54"/>
      <c r="C29" s="27">
        <v>0</v>
      </c>
      <c r="D29" s="28"/>
      <c r="E29" s="2"/>
      <c r="J29" s="3"/>
      <c r="K29" s="3"/>
    </row>
    <row r="30" spans="1:11" ht="21" customHeight="1" x14ac:dyDescent="0.35">
      <c r="A30" s="53" t="s">
        <v>17</v>
      </c>
      <c r="B30" s="54"/>
      <c r="C30" s="27">
        <v>0</v>
      </c>
      <c r="D30" s="28"/>
      <c r="E30" s="2"/>
      <c r="J30" s="3"/>
      <c r="K30" s="3"/>
    </row>
    <row r="31" spans="1:11" ht="21" customHeight="1" x14ac:dyDescent="0.35">
      <c r="A31" s="53" t="s">
        <v>18</v>
      </c>
      <c r="B31" s="54"/>
      <c r="C31" s="27">
        <v>0</v>
      </c>
      <c r="D31" s="28"/>
      <c r="E31" s="2"/>
      <c r="K31" s="3"/>
    </row>
    <row r="32" spans="1:11" ht="21" x14ac:dyDescent="0.35">
      <c r="A32" s="53" t="s">
        <v>19</v>
      </c>
      <c r="B32" s="54"/>
      <c r="C32" s="27">
        <v>0</v>
      </c>
      <c r="D32" s="28"/>
      <c r="E32" s="2"/>
      <c r="F32" s="2"/>
      <c r="G32" s="2"/>
      <c r="H32" s="2"/>
      <c r="I32" s="2"/>
      <c r="J32" s="3"/>
      <c r="K32" s="3"/>
    </row>
    <row r="33" spans="1:11" ht="21" customHeight="1" x14ac:dyDescent="0.35">
      <c r="A33" s="45"/>
      <c r="B33" s="46"/>
      <c r="C33" s="27">
        <v>0</v>
      </c>
      <c r="D33" s="28"/>
      <c r="E33" s="2"/>
      <c r="J33" s="3"/>
      <c r="K33" s="3"/>
    </row>
    <row r="34" spans="1:11" ht="21" customHeight="1" x14ac:dyDescent="0.35">
      <c r="A34" s="45"/>
      <c r="B34" s="46"/>
      <c r="C34" s="27">
        <v>0</v>
      </c>
      <c r="D34" s="28"/>
      <c r="E34" s="2"/>
      <c r="J34" s="3"/>
      <c r="K34" s="3"/>
    </row>
    <row r="35" spans="1:11" ht="21" customHeight="1" x14ac:dyDescent="0.35">
      <c r="A35" s="45"/>
      <c r="B35" s="46"/>
      <c r="C35" s="27">
        <v>0</v>
      </c>
      <c r="D35" s="28"/>
      <c r="E35" s="2"/>
      <c r="J35" s="3"/>
      <c r="K35" s="3"/>
    </row>
    <row r="36" spans="1:11" ht="21" customHeight="1" x14ac:dyDescent="0.35">
      <c r="A36" s="47" t="s">
        <v>3</v>
      </c>
      <c r="B36" s="48"/>
      <c r="C36" s="49">
        <f>SUM($C$26:$C$35)</f>
        <v>0</v>
      </c>
      <c r="D36" s="50"/>
      <c r="E36" s="2"/>
      <c r="J36" s="3"/>
      <c r="K36" s="3"/>
    </row>
    <row r="37" spans="1:11" ht="21" customHeight="1" x14ac:dyDescent="0.3">
      <c r="A37" s="3"/>
      <c r="B37" s="3"/>
      <c r="C37" s="9"/>
      <c r="D37" s="9"/>
      <c r="E37" s="2"/>
      <c r="J37" s="3"/>
      <c r="K37" s="3"/>
    </row>
    <row r="38" spans="1:11" ht="21" customHeight="1" x14ac:dyDescent="0.35">
      <c r="A38" s="37" t="s">
        <v>5</v>
      </c>
      <c r="B38" s="38"/>
      <c r="C38" s="51" t="s">
        <v>35</v>
      </c>
      <c r="D38" s="52"/>
      <c r="E38" s="2"/>
      <c r="F38" s="2"/>
      <c r="G38" s="2"/>
      <c r="H38" s="6"/>
      <c r="I38" s="6"/>
      <c r="J38" s="3"/>
      <c r="K38" s="3"/>
    </row>
    <row r="39" spans="1:11" ht="21" customHeight="1" x14ac:dyDescent="0.35">
      <c r="A39" s="43" t="s">
        <v>20</v>
      </c>
      <c r="B39" s="44"/>
      <c r="C39" s="27">
        <v>0</v>
      </c>
      <c r="D39" s="28"/>
      <c r="E39" s="2"/>
      <c r="F39" s="6"/>
      <c r="G39" s="2"/>
      <c r="H39" s="2"/>
      <c r="I39" s="2"/>
      <c r="J39" s="3"/>
      <c r="K39" s="3"/>
    </row>
    <row r="40" spans="1:11" ht="21" customHeight="1" x14ac:dyDescent="0.35">
      <c r="A40" s="43" t="s">
        <v>21</v>
      </c>
      <c r="B40" s="44"/>
      <c r="C40" s="27">
        <v>0</v>
      </c>
      <c r="D40" s="28"/>
      <c r="E40" s="2"/>
      <c r="F40" s="2"/>
      <c r="H40" s="2"/>
      <c r="I40" s="2"/>
      <c r="J40" s="3"/>
      <c r="K40" s="3"/>
    </row>
    <row r="41" spans="1:11" ht="21" customHeight="1" x14ac:dyDescent="0.35">
      <c r="A41" s="43" t="s">
        <v>22</v>
      </c>
      <c r="B41" s="44"/>
      <c r="C41" s="27">
        <v>0</v>
      </c>
      <c r="D41" s="28"/>
      <c r="E41" s="2"/>
      <c r="F41" s="2"/>
      <c r="H41" s="2"/>
      <c r="I41" s="2"/>
      <c r="J41" s="3"/>
      <c r="K41" s="3"/>
    </row>
    <row r="42" spans="1:11" ht="21" customHeight="1" x14ac:dyDescent="0.35">
      <c r="A42" s="43" t="s">
        <v>23</v>
      </c>
      <c r="B42" s="44"/>
      <c r="C42" s="27">
        <v>0</v>
      </c>
      <c r="D42" s="28"/>
      <c r="E42" s="3"/>
      <c r="F42" s="3"/>
      <c r="G42" s="3"/>
      <c r="H42" s="3"/>
      <c r="I42" s="3"/>
      <c r="J42" s="3"/>
      <c r="K42" s="3"/>
    </row>
    <row r="43" spans="1:11" ht="21" customHeight="1" x14ac:dyDescent="0.35">
      <c r="A43" s="43" t="s">
        <v>24</v>
      </c>
      <c r="B43" s="44"/>
      <c r="C43" s="27">
        <v>0</v>
      </c>
      <c r="D43" s="28"/>
      <c r="E43" s="3"/>
      <c r="F43" s="3"/>
      <c r="G43" s="3"/>
      <c r="H43" s="3"/>
      <c r="I43" s="3"/>
      <c r="J43" s="3"/>
      <c r="K43" s="3"/>
    </row>
    <row r="44" spans="1:11" ht="21" customHeight="1" x14ac:dyDescent="0.35">
      <c r="A44" s="43" t="s">
        <v>25</v>
      </c>
      <c r="B44" s="44"/>
      <c r="C44" s="27">
        <v>0</v>
      </c>
      <c r="D44" s="28"/>
      <c r="E44" s="3"/>
      <c r="F44" s="3"/>
      <c r="G44" s="3"/>
      <c r="H44" s="3"/>
      <c r="I44" s="3"/>
      <c r="J44" s="3"/>
      <c r="K44" s="3"/>
    </row>
    <row r="45" spans="1:11" ht="21" customHeight="1" x14ac:dyDescent="0.35">
      <c r="A45" s="43" t="s">
        <v>26</v>
      </c>
      <c r="B45" s="44"/>
      <c r="C45" s="27">
        <v>0</v>
      </c>
      <c r="D45" s="28"/>
      <c r="E45" s="3"/>
      <c r="F45" s="3"/>
      <c r="G45" s="3"/>
      <c r="H45" s="3"/>
      <c r="I45" s="3"/>
      <c r="J45" s="3"/>
      <c r="K45" s="3"/>
    </row>
    <row r="46" spans="1:11" ht="21" x14ac:dyDescent="0.35">
      <c r="A46" s="35"/>
      <c r="B46" s="36"/>
      <c r="C46" s="27">
        <v>0</v>
      </c>
      <c r="D46" s="28"/>
      <c r="E46" s="3"/>
      <c r="F46" s="3"/>
      <c r="G46" s="3"/>
      <c r="H46" s="3"/>
      <c r="I46" s="3"/>
      <c r="J46" s="3"/>
      <c r="K46" s="3"/>
    </row>
    <row r="47" spans="1:11" ht="21" x14ac:dyDescent="0.35">
      <c r="A47" s="35"/>
      <c r="B47" s="36"/>
      <c r="C47" s="27">
        <v>0</v>
      </c>
      <c r="D47" s="28"/>
      <c r="E47" s="3"/>
      <c r="F47" s="3"/>
      <c r="G47" s="3"/>
      <c r="H47" s="3"/>
      <c r="I47" s="3"/>
      <c r="J47" s="3"/>
      <c r="K47" s="3"/>
    </row>
    <row r="48" spans="1:11" ht="21" x14ac:dyDescent="0.35">
      <c r="A48" s="35"/>
      <c r="B48" s="36"/>
      <c r="C48" s="27">
        <v>0</v>
      </c>
      <c r="D48" s="28"/>
      <c r="E48" s="3"/>
      <c r="F48" s="3"/>
      <c r="G48" s="3"/>
      <c r="H48" s="3"/>
      <c r="I48" s="3"/>
      <c r="J48" s="3"/>
      <c r="K48" s="3"/>
    </row>
    <row r="49" spans="1:11" ht="21" x14ac:dyDescent="0.35">
      <c r="A49" s="37" t="s">
        <v>3</v>
      </c>
      <c r="B49" s="38"/>
      <c r="C49" s="39">
        <f>SUM($C$39:$C$48)</f>
        <v>0</v>
      </c>
      <c r="D49" s="40"/>
      <c r="E49" s="3"/>
      <c r="F49" s="3"/>
      <c r="G49" s="3"/>
      <c r="H49" s="3"/>
      <c r="I49" s="3"/>
      <c r="J49" s="3"/>
      <c r="K49" s="3"/>
    </row>
    <row r="50" spans="1:11" ht="18.75" x14ac:dyDescent="0.3">
      <c r="A50" s="3"/>
      <c r="B50" s="3"/>
      <c r="C50" s="9"/>
      <c r="D50" s="9"/>
      <c r="E50" s="3"/>
      <c r="F50" s="3"/>
      <c r="G50" s="3"/>
      <c r="H50" s="3"/>
      <c r="I50" s="3"/>
      <c r="J50" s="3"/>
      <c r="K50" s="3"/>
    </row>
    <row r="51" spans="1:11" ht="21" x14ac:dyDescent="0.35">
      <c r="A51" s="29" t="s">
        <v>45</v>
      </c>
      <c r="B51" s="30"/>
      <c r="C51" s="41" t="s">
        <v>35</v>
      </c>
      <c r="D51" s="42"/>
      <c r="E51" s="3"/>
      <c r="F51" s="3"/>
      <c r="G51" s="3"/>
      <c r="H51" s="3"/>
      <c r="I51" s="3"/>
      <c r="J51" s="3"/>
      <c r="K51" s="3"/>
    </row>
    <row r="52" spans="1:11" ht="21" x14ac:dyDescent="0.35">
      <c r="A52" s="33" t="s">
        <v>29</v>
      </c>
      <c r="B52" s="34"/>
      <c r="C52" s="27">
        <v>0</v>
      </c>
      <c r="D52" s="28"/>
    </row>
    <row r="53" spans="1:11" ht="21" x14ac:dyDescent="0.35">
      <c r="A53" s="33" t="s">
        <v>27</v>
      </c>
      <c r="B53" s="34"/>
      <c r="C53" s="27">
        <v>0</v>
      </c>
      <c r="D53" s="28"/>
      <c r="E53" s="3"/>
      <c r="F53" s="3"/>
      <c r="G53" s="3"/>
      <c r="H53" s="3"/>
      <c r="I53" s="3"/>
      <c r="J53" s="3"/>
      <c r="K53" s="3"/>
    </row>
    <row r="54" spans="1:11" ht="21" x14ac:dyDescent="0.35">
      <c r="A54" s="33" t="s">
        <v>28</v>
      </c>
      <c r="B54" s="34"/>
      <c r="C54" s="27">
        <v>0</v>
      </c>
      <c r="D54" s="28"/>
    </row>
    <row r="55" spans="1:11" ht="21" x14ac:dyDescent="0.35">
      <c r="A55" s="33" t="s">
        <v>30</v>
      </c>
      <c r="B55" s="34"/>
      <c r="C55" s="27">
        <v>0</v>
      </c>
      <c r="D55" s="28"/>
    </row>
    <row r="56" spans="1:11" ht="21" x14ac:dyDescent="0.35">
      <c r="A56" s="33" t="s">
        <v>31</v>
      </c>
      <c r="B56" s="34"/>
      <c r="C56" s="27">
        <v>0</v>
      </c>
      <c r="D56" s="28"/>
    </row>
    <row r="57" spans="1:11" ht="21" x14ac:dyDescent="0.35">
      <c r="A57" s="33" t="s">
        <v>32</v>
      </c>
      <c r="B57" s="34"/>
      <c r="C57" s="27">
        <v>0</v>
      </c>
      <c r="D57" s="28"/>
    </row>
    <row r="58" spans="1:11" ht="21" x14ac:dyDescent="0.35">
      <c r="A58" s="25"/>
      <c r="B58" s="26"/>
      <c r="C58" s="27">
        <v>0</v>
      </c>
      <c r="D58" s="28"/>
    </row>
    <row r="59" spans="1:11" ht="21" x14ac:dyDescent="0.35">
      <c r="A59" s="29" t="s">
        <v>3</v>
      </c>
      <c r="B59" s="30"/>
      <c r="C59" s="31">
        <f>SUM($C$52:$C$58)</f>
        <v>0</v>
      </c>
      <c r="D59" s="32"/>
    </row>
    <row r="60" spans="1:11" ht="18.75" x14ac:dyDescent="0.3">
      <c r="A60" s="3"/>
      <c r="B60" s="3"/>
      <c r="C60" s="9"/>
      <c r="D60" s="9"/>
    </row>
    <row r="61" spans="1:11" ht="18.75" x14ac:dyDescent="0.3">
      <c r="A61" s="3"/>
      <c r="B61" s="3"/>
      <c r="C61" s="3"/>
      <c r="D61" s="3"/>
    </row>
  </sheetData>
  <sheetProtection algorithmName="SHA-512" hashValue="/GhSI0jXQV7VwCWbZtmZNmMQBJM4YuFheEF/qIMt5s7cHE08kzChZyMJeH5KZAlWcv0bJ5snNIuSecRX32+6fQ==" saltValue="Dox2ufd61BY0qe9q3bgDPg==" spinCount="100000" sheet="1" objects="1" scenarios="1"/>
  <mergeCells count="97">
    <mergeCell ref="A12:B12"/>
    <mergeCell ref="C12:D12"/>
    <mergeCell ref="A1:D1"/>
    <mergeCell ref="A2:B2"/>
    <mergeCell ref="A3:D3"/>
    <mergeCell ref="A4:D4"/>
    <mergeCell ref="A6:B6"/>
    <mergeCell ref="A7:B7"/>
    <mergeCell ref="A8:B8"/>
    <mergeCell ref="A9:B9"/>
    <mergeCell ref="A10:C10"/>
    <mergeCell ref="A11:B11"/>
    <mergeCell ref="C11:D11"/>
    <mergeCell ref="A21:B21"/>
    <mergeCell ref="C21:D21"/>
    <mergeCell ref="A13:B13"/>
    <mergeCell ref="C13:D13"/>
    <mergeCell ref="A14:B14"/>
    <mergeCell ref="A15:B15"/>
    <mergeCell ref="A16:B16"/>
    <mergeCell ref="A17:B17"/>
    <mergeCell ref="C17:D17"/>
    <mergeCell ref="A18:B18"/>
    <mergeCell ref="A19:B19"/>
    <mergeCell ref="C19:D19"/>
    <mergeCell ref="A20:B20"/>
    <mergeCell ref="C20:D20"/>
    <mergeCell ref="A22:B22"/>
    <mergeCell ref="C22:D22"/>
    <mergeCell ref="A23:B23"/>
    <mergeCell ref="C23:D23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1:B51"/>
    <mergeCell ref="C51:D51"/>
    <mergeCell ref="A52:B52"/>
    <mergeCell ref="C52:D52"/>
    <mergeCell ref="A53:B53"/>
    <mergeCell ref="C53:D53"/>
    <mergeCell ref="A54:B54"/>
    <mergeCell ref="C54:D54"/>
    <mergeCell ref="A58:B58"/>
    <mergeCell ref="C58:D58"/>
    <mergeCell ref="A59:B59"/>
    <mergeCell ref="C59:D59"/>
    <mergeCell ref="A55:B55"/>
    <mergeCell ref="C55:D55"/>
    <mergeCell ref="A56:B56"/>
    <mergeCell ref="C56:D56"/>
    <mergeCell ref="A57:B57"/>
    <mergeCell ref="C57:D57"/>
  </mergeCells>
  <conditionalFormatting sqref="C13 C14:D16">
    <cfRule type="cellIs" dxfId="54" priority="1" operator="greaterThan">
      <formula>0</formula>
    </cfRule>
  </conditionalFormatting>
  <conditionalFormatting sqref="C17">
    <cfRule type="cellIs" dxfId="53" priority="7" stopIfTrue="1" operator="lessThan">
      <formula>0</formula>
    </cfRule>
    <cfRule type="cellIs" dxfId="52" priority="8" stopIfTrue="1" operator="greaterThan">
      <formula>0.01</formula>
    </cfRule>
  </conditionalFormatting>
  <conditionalFormatting sqref="C20:D23 C26:D36 C39:D49 C52:D59">
    <cfRule type="cellIs" dxfId="51" priority="6" stopIfTrue="1" operator="greaterThan">
      <formula>0</formula>
    </cfRule>
  </conditionalFormatting>
  <conditionalFormatting sqref="D7">
    <cfRule type="cellIs" dxfId="50" priority="4" operator="equal">
      <formula>0.5</formula>
    </cfRule>
    <cfRule type="cellIs" dxfId="49" priority="5" operator="greaterThan">
      <formula>0.5</formula>
    </cfRule>
  </conditionalFormatting>
  <conditionalFormatting sqref="D7:D9">
    <cfRule type="cellIs" dxfId="48" priority="11" operator="greaterThan">
      <formula>0</formula>
    </cfRule>
  </conditionalFormatting>
  <conditionalFormatting sqref="D8">
    <cfRule type="cellIs" dxfId="47" priority="3" operator="equal">
      <formula>0.3</formula>
    </cfRule>
    <cfRule type="cellIs" dxfId="46" priority="10" stopIfTrue="1" operator="greaterThan">
      <formula>0.3</formula>
    </cfRule>
  </conditionalFormatting>
  <conditionalFormatting sqref="D9">
    <cfRule type="cellIs" dxfId="45" priority="2" operator="equal">
      <formula>0.2</formula>
    </cfRule>
    <cfRule type="cellIs" dxfId="44" priority="9" stopIfTrue="1" operator="greaterThan">
      <formula>0.2</formula>
    </cfRule>
  </conditionalFormatting>
  <dataValidations count="27">
    <dataValidation allowBlank="1" showInputMessage="1" showErrorMessage="1" prompt="Efectivo extra (Ej. Mesada, domingo, manutencion, $ regalo)" sqref="A22:B22" xr:uid="{370C4399-7525-4729-AD4B-1AA6ABA0563E}"/>
    <dataValidation allowBlank="1" showInputMessage="1" showErrorMessage="1" prompt="Ingresos de trabajos independientes" sqref="A21:B21" xr:uid="{3C1F1870-F238-428B-B01A-93A9FFB39CFF}"/>
    <dataValidation allowBlank="1" showInputMessage="1" showErrorMessage="1" prompt="Tu salario despues de impuestos" sqref="A20:B20" xr:uid="{9BF0272C-ED0A-4908-BD28-28979A277B90}"/>
    <dataValidation allowBlank="1" showInputMessage="1" showErrorMessage="1" prompt="Renta o hipoteca, impuestos sobre la propiedad y seguro de hogar." sqref="A26:B26" xr:uid="{4CB0D507-B904-4D1D-984A-4AB2F71AE30E}"/>
    <dataValidation allowBlank="1" showInputMessage="1" showErrorMessage="1" prompt="Electricidad, agua, drenaje, gas/calefacción, basura, internet y plan de teléfono." sqref="A27:B27" xr:uid="{521C65E4-35B4-4557-9770-2DFDB62F7522}"/>
    <dataValidation allowBlank="1" showInputMessage="1" showErrorMessage="1" prompt="Comida, suministros para el hogar y ropa básica o uniformes de trabajo." sqref="A28:B28" xr:uid="{414E3247-5D7F-438A-9956-792CDC95A237}"/>
    <dataValidation allowBlank="1" showInputMessage="1" showErrorMessage="1" prompt="Pago del auto, seguro de auto, gasolina, mantenimiento y tarifas de transporte público." sqref="A29:B29" xr:uid="{CDBB9161-4A09-455A-A1BC-CAEF2DE50E9F}"/>
    <dataValidation allowBlank="1" showInputMessage="1" showErrorMessage="1" prompt="Salud, auto, hogar." sqref="A30:B30" xr:uid="{11A21CAE-5A40-40F5-90F7-9375D85B10D1}"/>
    <dataValidation allowBlank="1" showInputMessage="1" showErrorMessage="1" prompt="Guardería, cuidado de mascotas y colegiaturas o cuotas escolares." sqref="A31:B31" xr:uid="{3900E486-6780-4114-87E4-0A0BD9A3BF75}"/>
    <dataValidation allowBlank="1" showInputMessage="1" showErrorMessage="1" prompt="Los pagos mínimos obligatorios de tus tarjetas o préstamos. (Para EVITAR multa)." sqref="A32:B32" xr:uid="{D84FD659-62E0-4A43-AA68-125E4AF750F7}"/>
    <dataValidation allowBlank="1" showInputMessage="1" showErrorMessage="1" prompt="Salidas a comer, cafés, snacks, antojos, propinas." sqref="A39:B39" xr:uid="{F166F22B-5A38-4A21-90AE-A94F0A60E4EA}"/>
    <dataValidation allowBlank="1" showInputMessage="1" showErrorMessage="1" prompt="Boletos para conciertos, cine, eventos, videojuegos y salidas recreativas." sqref="A40:B40" xr:uid="{F8A51F98-0984-45DA-8320-4CCA7B82689F}"/>
    <dataValidation allowBlank="1" showInputMessage="1" showErrorMessage="1" prompt="Netflix, Spotify, Disney+, etc." sqref="A41:B41" xr:uid="{75114C9B-6038-44D2-8764-E531A966E655}"/>
    <dataValidation allowBlank="1" showInputMessage="1" showErrorMessage="1" prompt="Ropa no esencial, electrónica, belleza, cuidado personal y hobbies." sqref="A42:B42" xr:uid="{35E8EB21-2D1C-4C4D-AD65-AB45BC283E7A}"/>
    <dataValidation allowBlank="1" showInputMessage="1" showErrorMessage="1" prompt="Membresía del gimnasio y clases de fitness." sqref="A43:B43" xr:uid="{8136E93D-D0D7-4AEF-96D8-ED7620BF831B}"/>
    <dataValidation allowBlank="1" showInputMessage="1" showErrorMessage="1" prompt="Vacaciones, escapadas y regalos para amigos o familiares." sqref="A44:B44" xr:uid="{B8E26D72-BE14-4210-A38C-DA7D144C5C1A}"/>
    <dataValidation allowBlank="1" showInputMessage="1" showErrorMessage="1" prompt="Decoración, actualizaciones de muebles, decoraciones de temporada o de lujo." sqref="A45:B45" xr:uid="{372A2965-51EB-4D2E-A770-6BDCC74B1577}"/>
    <dataValidation allowBlank="1" showInputMessage="1" showErrorMessage="1" prompt="Donaciones y caridad." sqref="A57:B57" xr:uid="{34ADFBF0-5322-4AE8-AE2C-7D55C22F3F43}"/>
    <dataValidation allowBlank="1" showInputMessage="1" showErrorMessage="1" prompt="Ahorro para bodas, aniversarios o viajes de graduación." sqref="A56:B56" xr:uid="{5A730CC4-9878-4276-9F9A-18B6C2B9EF90}"/>
    <dataValidation allowBlank="1" showInputMessage="1" showErrorMessage="1" prompt="Ahorro para el enganche de una casa, ahorro para educación o fondos para compras mayores (ej. auto, moto, etc)." sqref="A55:B55" xr:uid="{47A0183D-E37D-4C15-BC7A-1C782813B1BA}"/>
    <dataValidation allowBlank="1" showInputMessage="1" showErrorMessage="1" prompt="Contribuciones para la jubilación y cuentas de inversión personal." sqref="A54:B54" xr:uid="{2102AE57-E9A7-4B58-910B-B31E7B2C7A0B}"/>
    <dataValidation allowBlank="1" showInputMessage="1" showErrorMessage="1" prompt="Fondo de emergencia y cuenta de ahorros para salud." sqref="A53:B53" xr:uid="{3881CADD-CC78-4B44-9F87-29527845074E}"/>
    <dataValidation allowBlank="1" showInputMessage="1" showErrorMessage="1" prompt="Pagos para eliminar deuda de crédito y préstamos " sqref="A52:B52" xr:uid="{3A3B7211-67E2-4694-8F0C-B40DD6A5DCB0}"/>
    <dataValidation allowBlank="1" showInputMessage="1" showErrorMessage="1" prompt="Agrega alguna otro tipo de ahorro que tengas." sqref="A58:B58" xr:uid="{8E8C53C2-D5AF-44E0-BBC2-D6129B171632}"/>
    <dataValidation allowBlank="1" showInputMessage="1" showErrorMessage="1" prompt="Agrega alguna otro gasto de deseo que tengas." sqref="A46:B48" xr:uid="{98E017AF-CD05-4560-8AD3-A82084984134}"/>
    <dataValidation allowBlank="1" showInputMessage="1" showErrorMessage="1" prompt="Agrega alguna otra necesidad que tengas." sqref="A33:B35" xr:uid="{CDEEE517-6727-4DEF-9399-B06257C9AE79}"/>
    <dataValidation type="decimal" allowBlank="1" showInputMessage="1" showErrorMessage="1" sqref="C58 C33:C35 C46:C48 C52:D57 C39:D45 C26:D32 C20:D22" xr:uid="{D7CCB287-63A6-4B0F-987A-AF4DB6679016}">
      <formula1>0</formula1>
      <formula2>999999999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3407E-00A8-47FF-8280-DEA9E170EAEF}">
  <dimension ref="A1:K61"/>
  <sheetViews>
    <sheetView showGridLines="0" zoomScale="160" zoomScaleNormal="160" zoomScalePageLayoutView="120" workbookViewId="0">
      <pane ySplit="1" topLeftCell="A2" activePane="bottomLeft" state="frozen"/>
      <selection activeCell="G14" sqref="G14"/>
      <selection pane="bottomLeft" activeCell="A10" sqref="A10:C10"/>
    </sheetView>
  </sheetViews>
  <sheetFormatPr defaultRowHeight="15" x14ac:dyDescent="0.25"/>
  <cols>
    <col min="1" max="1" width="13.7109375" customWidth="1"/>
    <col min="2" max="2" width="19.140625" customWidth="1"/>
    <col min="3" max="3" width="16.7109375" customWidth="1"/>
    <col min="4" max="4" width="20.140625" bestFit="1" customWidth="1"/>
    <col min="5" max="9" width="9.140625" customWidth="1"/>
  </cols>
  <sheetData>
    <row r="1" spans="1:11" ht="35.25" customHeight="1" x14ac:dyDescent="1">
      <c r="A1" s="76" t="s">
        <v>12</v>
      </c>
      <c r="B1" s="76"/>
      <c r="C1" s="76"/>
      <c r="D1" s="76"/>
      <c r="E1" s="7"/>
      <c r="F1" s="7"/>
      <c r="G1" s="7"/>
      <c r="H1" s="7"/>
      <c r="I1" s="7"/>
      <c r="J1" s="4"/>
    </row>
    <row r="2" spans="1:11" ht="23.25" customHeight="1" x14ac:dyDescent="1">
      <c r="A2" s="77" t="s">
        <v>37</v>
      </c>
      <c r="B2" s="77"/>
      <c r="C2" s="10"/>
      <c r="D2" s="10"/>
      <c r="E2" s="7"/>
      <c r="F2" s="7"/>
      <c r="G2" s="7"/>
      <c r="H2" s="7"/>
      <c r="I2" s="7"/>
      <c r="J2" s="4"/>
    </row>
    <row r="3" spans="1:11" ht="38.1" customHeight="1" x14ac:dyDescent="0.25">
      <c r="A3" s="78" t="s">
        <v>38</v>
      </c>
      <c r="B3" s="78"/>
      <c r="C3" s="78"/>
      <c r="D3" s="78"/>
      <c r="E3" s="8"/>
      <c r="F3" s="8"/>
      <c r="G3" s="8"/>
      <c r="H3" s="8"/>
      <c r="I3" s="8"/>
      <c r="J3" s="5"/>
    </row>
    <row r="4" spans="1:11" ht="38.1" customHeight="1" x14ac:dyDescent="0.25">
      <c r="A4" s="78" t="s">
        <v>36</v>
      </c>
      <c r="B4" s="78"/>
      <c r="C4" s="78"/>
      <c r="D4" s="78"/>
      <c r="E4" s="1"/>
      <c r="F4" s="1"/>
      <c r="G4" s="1"/>
      <c r="H4" s="1"/>
      <c r="I4" s="1"/>
      <c r="J4" s="5"/>
    </row>
    <row r="5" spans="1:11" ht="24.75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5"/>
    </row>
    <row r="6" spans="1:11" ht="21" customHeight="1" x14ac:dyDescent="0.3">
      <c r="A6" s="79"/>
      <c r="B6" s="80"/>
      <c r="C6" s="17" t="s">
        <v>33</v>
      </c>
      <c r="D6" s="18" t="s">
        <v>34</v>
      </c>
      <c r="E6" s="2"/>
      <c r="J6" s="3"/>
      <c r="K6" s="3"/>
    </row>
    <row r="7" spans="1:11" ht="21" customHeight="1" x14ac:dyDescent="0.35">
      <c r="A7" s="81" t="s">
        <v>41</v>
      </c>
      <c r="B7" s="48"/>
      <c r="C7" s="14">
        <v>0.5</v>
      </c>
      <c r="D7" s="11">
        <f>IFERROR((C36/$C$23),0)</f>
        <v>0</v>
      </c>
      <c r="E7" s="2"/>
      <c r="J7" s="3"/>
      <c r="K7" s="3"/>
    </row>
    <row r="8" spans="1:11" ht="21" customHeight="1" x14ac:dyDescent="0.35">
      <c r="A8" s="82" t="s">
        <v>42</v>
      </c>
      <c r="B8" s="38"/>
      <c r="C8" s="15">
        <v>0.3</v>
      </c>
      <c r="D8" s="12">
        <f>IFERROR((C49/$C$23),0)</f>
        <v>0</v>
      </c>
      <c r="E8" s="2"/>
      <c r="J8" s="3"/>
      <c r="K8" s="3"/>
    </row>
    <row r="9" spans="1:11" ht="21" customHeight="1" thickBot="1" x14ac:dyDescent="0.4">
      <c r="A9" s="83" t="s">
        <v>43</v>
      </c>
      <c r="B9" s="84"/>
      <c r="C9" s="16">
        <v>0.2</v>
      </c>
      <c r="D9" s="13">
        <f>IFERROR((C59/$C$23),0)</f>
        <v>0</v>
      </c>
      <c r="E9" s="2"/>
      <c r="J9" s="3"/>
      <c r="K9" s="3"/>
    </row>
    <row r="10" spans="1:11" ht="33" customHeight="1" x14ac:dyDescent="0.3">
      <c r="A10" s="90" t="str">
        <f>IF(D10 &lt;&gt; "","¡Cuidado! Tu presupuesto de gastos está superando tus ingresos. Es hora de trabajar en ello."," ")</f>
        <v xml:space="preserve"> </v>
      </c>
      <c r="B10" s="90"/>
      <c r="C10" s="90"/>
      <c r="D10" s="89" t="str">
        <f>IF(SUM(D7:D9)&lt;=100%,"",SUM(D7:D9))</f>
        <v/>
      </c>
      <c r="E10" s="2"/>
      <c r="J10" s="3"/>
      <c r="K10" s="3"/>
    </row>
    <row r="11" spans="1:11" ht="18.75" customHeight="1" x14ac:dyDescent="0.3">
      <c r="A11" s="85" t="s">
        <v>39</v>
      </c>
      <c r="B11" s="86"/>
      <c r="C11" s="87" t="s">
        <v>40</v>
      </c>
      <c r="D11" s="88"/>
      <c r="E11" s="2"/>
      <c r="J11" s="3"/>
      <c r="K11" s="3"/>
    </row>
    <row r="12" spans="1:11" ht="18.75" customHeight="1" x14ac:dyDescent="0.35">
      <c r="A12" s="72" t="s">
        <v>10</v>
      </c>
      <c r="B12" s="73"/>
      <c r="C12" s="74" t="s">
        <v>35</v>
      </c>
      <c r="D12" s="75"/>
    </row>
    <row r="13" spans="1:11" ht="21" x14ac:dyDescent="0.35">
      <c r="A13" s="57" t="s">
        <v>6</v>
      </c>
      <c r="B13" s="58"/>
      <c r="C13" s="63">
        <f>$C$23</f>
        <v>0</v>
      </c>
      <c r="D13" s="64"/>
    </row>
    <row r="14" spans="1:11" ht="21" x14ac:dyDescent="0.35">
      <c r="A14" s="47" t="s">
        <v>7</v>
      </c>
      <c r="B14" s="48"/>
      <c r="C14" s="19">
        <f>IFERROR((0.5*$C$13),0)</f>
        <v>0</v>
      </c>
      <c r="D14" s="22">
        <f>$C$36</f>
        <v>0</v>
      </c>
    </row>
    <row r="15" spans="1:11" ht="21" x14ac:dyDescent="0.35">
      <c r="A15" s="37" t="s">
        <v>8</v>
      </c>
      <c r="B15" s="38"/>
      <c r="C15" s="20">
        <f>IFERROR((0.3*$C$13),0)</f>
        <v>0</v>
      </c>
      <c r="D15" s="23">
        <f>$C$49</f>
        <v>0</v>
      </c>
    </row>
    <row r="16" spans="1:11" ht="21" x14ac:dyDescent="0.35">
      <c r="A16" s="29" t="s">
        <v>9</v>
      </c>
      <c r="B16" s="30"/>
      <c r="C16" s="21">
        <f>IFERROR((0.2*$C$13),0)</f>
        <v>0</v>
      </c>
      <c r="D16" s="24">
        <f>$C$59</f>
        <v>0</v>
      </c>
    </row>
    <row r="17" spans="1:11" ht="21" x14ac:dyDescent="0.35">
      <c r="A17" s="65" t="s">
        <v>44</v>
      </c>
      <c r="B17" s="66"/>
      <c r="C17" s="67">
        <f>C13-(D14+D15+D16)</f>
        <v>0</v>
      </c>
      <c r="D17" s="68"/>
    </row>
    <row r="18" spans="1:11" ht="18.75" x14ac:dyDescent="0.3">
      <c r="A18" s="69"/>
      <c r="B18" s="69"/>
      <c r="C18" s="3"/>
      <c r="D18" s="3"/>
    </row>
    <row r="19" spans="1:11" ht="21" customHeight="1" x14ac:dyDescent="0.35">
      <c r="A19" s="57" t="s">
        <v>11</v>
      </c>
      <c r="B19" s="58"/>
      <c r="C19" s="70" t="s">
        <v>35</v>
      </c>
      <c r="D19" s="71"/>
      <c r="E19" s="2"/>
      <c r="J19" s="3"/>
      <c r="K19" s="3"/>
    </row>
    <row r="20" spans="1:11" ht="21" customHeight="1" x14ac:dyDescent="0.35">
      <c r="A20" s="55" t="s">
        <v>0</v>
      </c>
      <c r="B20" s="56"/>
      <c r="C20" s="27">
        <v>0</v>
      </c>
      <c r="D20" s="28"/>
      <c r="E20" s="2"/>
      <c r="J20" s="3"/>
    </row>
    <row r="21" spans="1:11" ht="21" customHeight="1" x14ac:dyDescent="0.35">
      <c r="A21" s="55" t="s">
        <v>1</v>
      </c>
      <c r="B21" s="56"/>
      <c r="C21" s="27">
        <v>0</v>
      </c>
      <c r="D21" s="28"/>
      <c r="E21" s="2"/>
      <c r="J21" s="3"/>
    </row>
    <row r="22" spans="1:11" ht="21" customHeight="1" x14ac:dyDescent="0.35">
      <c r="A22" s="55" t="s">
        <v>2</v>
      </c>
      <c r="B22" s="56"/>
      <c r="C22" s="27">
        <v>0</v>
      </c>
      <c r="D22" s="28"/>
      <c r="E22" s="2"/>
      <c r="J22" s="3"/>
    </row>
    <row r="23" spans="1:11" ht="21" customHeight="1" x14ac:dyDescent="0.35">
      <c r="A23" s="57" t="s">
        <v>3</v>
      </c>
      <c r="B23" s="58"/>
      <c r="C23" s="59">
        <f>SUM($C$20:$C$22)</f>
        <v>0</v>
      </c>
      <c r="D23" s="60"/>
      <c r="E23" s="2"/>
      <c r="F23" s="2"/>
      <c r="G23" s="2"/>
      <c r="H23" s="2"/>
      <c r="I23" s="2"/>
      <c r="J23" s="3"/>
      <c r="K23" s="3"/>
    </row>
    <row r="24" spans="1:11" ht="18.75" x14ac:dyDescent="0.3">
      <c r="A24" s="3"/>
      <c r="B24" s="3"/>
      <c r="C24" s="9"/>
      <c r="D24" s="9"/>
      <c r="E24" s="2"/>
      <c r="F24" s="2"/>
      <c r="G24" s="2"/>
      <c r="H24" s="2"/>
      <c r="I24" s="2"/>
      <c r="J24" s="3"/>
      <c r="K24" s="3"/>
    </row>
    <row r="25" spans="1:11" ht="21" customHeight="1" x14ac:dyDescent="0.35">
      <c r="A25" s="47" t="s">
        <v>4</v>
      </c>
      <c r="B25" s="48"/>
      <c r="C25" s="61" t="s">
        <v>35</v>
      </c>
      <c r="D25" s="62"/>
      <c r="E25" s="2"/>
      <c r="J25" s="3"/>
      <c r="K25" s="3"/>
    </row>
    <row r="26" spans="1:11" ht="21" customHeight="1" x14ac:dyDescent="0.35">
      <c r="A26" s="53" t="s">
        <v>13</v>
      </c>
      <c r="B26" s="54"/>
      <c r="C26" s="27">
        <v>0</v>
      </c>
      <c r="D26" s="28"/>
      <c r="E26" s="2"/>
      <c r="J26" s="3"/>
      <c r="K26" s="3"/>
    </row>
    <row r="27" spans="1:11" ht="21" customHeight="1" x14ac:dyDescent="0.35">
      <c r="A27" s="53" t="s">
        <v>14</v>
      </c>
      <c r="B27" s="54"/>
      <c r="C27" s="27">
        <v>0</v>
      </c>
      <c r="D27" s="28"/>
      <c r="E27" s="2"/>
      <c r="J27" s="3"/>
      <c r="K27" s="3"/>
    </row>
    <row r="28" spans="1:11" ht="21" customHeight="1" x14ac:dyDescent="0.35">
      <c r="A28" s="53" t="s">
        <v>15</v>
      </c>
      <c r="B28" s="54"/>
      <c r="C28" s="27">
        <v>0</v>
      </c>
      <c r="D28" s="28"/>
      <c r="E28" s="2"/>
      <c r="J28" s="3"/>
      <c r="K28" s="3"/>
    </row>
    <row r="29" spans="1:11" ht="21" customHeight="1" x14ac:dyDescent="0.35">
      <c r="A29" s="53" t="s">
        <v>16</v>
      </c>
      <c r="B29" s="54"/>
      <c r="C29" s="27">
        <v>0</v>
      </c>
      <c r="D29" s="28"/>
      <c r="E29" s="2"/>
      <c r="J29" s="3"/>
      <c r="K29" s="3"/>
    </row>
    <row r="30" spans="1:11" ht="21" customHeight="1" x14ac:dyDescent="0.35">
      <c r="A30" s="53" t="s">
        <v>17</v>
      </c>
      <c r="B30" s="54"/>
      <c r="C30" s="27">
        <v>0</v>
      </c>
      <c r="D30" s="28"/>
      <c r="E30" s="2"/>
      <c r="J30" s="3"/>
      <c r="K30" s="3"/>
    </row>
    <row r="31" spans="1:11" ht="21" customHeight="1" x14ac:dyDescent="0.35">
      <c r="A31" s="53" t="s">
        <v>18</v>
      </c>
      <c r="B31" s="54"/>
      <c r="C31" s="27">
        <v>0</v>
      </c>
      <c r="D31" s="28"/>
      <c r="E31" s="2"/>
      <c r="K31" s="3"/>
    </row>
    <row r="32" spans="1:11" ht="21" x14ac:dyDescent="0.35">
      <c r="A32" s="53" t="s">
        <v>19</v>
      </c>
      <c r="B32" s="54"/>
      <c r="C32" s="27">
        <v>0</v>
      </c>
      <c r="D32" s="28"/>
      <c r="E32" s="2"/>
      <c r="F32" s="2"/>
      <c r="G32" s="2"/>
      <c r="H32" s="2"/>
      <c r="I32" s="2"/>
      <c r="J32" s="3"/>
      <c r="K32" s="3"/>
    </row>
    <row r="33" spans="1:11" ht="21" customHeight="1" x14ac:dyDescent="0.35">
      <c r="A33" s="45"/>
      <c r="B33" s="46"/>
      <c r="C33" s="27">
        <v>0</v>
      </c>
      <c r="D33" s="28"/>
      <c r="E33" s="2"/>
      <c r="J33" s="3"/>
      <c r="K33" s="3"/>
    </row>
    <row r="34" spans="1:11" ht="21" customHeight="1" x14ac:dyDescent="0.35">
      <c r="A34" s="45"/>
      <c r="B34" s="46"/>
      <c r="C34" s="27">
        <v>0</v>
      </c>
      <c r="D34" s="28"/>
      <c r="E34" s="2"/>
      <c r="J34" s="3"/>
      <c r="K34" s="3"/>
    </row>
    <row r="35" spans="1:11" ht="21" customHeight="1" x14ac:dyDescent="0.35">
      <c r="A35" s="45"/>
      <c r="B35" s="46"/>
      <c r="C35" s="27">
        <v>0</v>
      </c>
      <c r="D35" s="28"/>
      <c r="E35" s="2"/>
      <c r="J35" s="3"/>
      <c r="K35" s="3"/>
    </row>
    <row r="36" spans="1:11" ht="21" customHeight="1" x14ac:dyDescent="0.35">
      <c r="A36" s="47" t="s">
        <v>3</v>
      </c>
      <c r="B36" s="48"/>
      <c r="C36" s="49">
        <f>SUM($C$26:$C$35)</f>
        <v>0</v>
      </c>
      <c r="D36" s="50"/>
      <c r="E36" s="2"/>
      <c r="J36" s="3"/>
      <c r="K36" s="3"/>
    </row>
    <row r="37" spans="1:11" ht="21" customHeight="1" x14ac:dyDescent="0.3">
      <c r="A37" s="3"/>
      <c r="B37" s="3"/>
      <c r="C37" s="9"/>
      <c r="D37" s="9"/>
      <c r="E37" s="2"/>
      <c r="J37" s="3"/>
      <c r="K37" s="3"/>
    </row>
    <row r="38" spans="1:11" ht="21" customHeight="1" x14ac:dyDescent="0.35">
      <c r="A38" s="37" t="s">
        <v>5</v>
      </c>
      <c r="B38" s="38"/>
      <c r="C38" s="51" t="s">
        <v>35</v>
      </c>
      <c r="D38" s="52"/>
      <c r="E38" s="2"/>
      <c r="F38" s="2"/>
      <c r="G38" s="2"/>
      <c r="H38" s="6"/>
      <c r="I38" s="6"/>
      <c r="J38" s="3"/>
      <c r="K38" s="3"/>
    </row>
    <row r="39" spans="1:11" ht="21" customHeight="1" x14ac:dyDescent="0.35">
      <c r="A39" s="43" t="s">
        <v>20</v>
      </c>
      <c r="B39" s="44"/>
      <c r="C39" s="27">
        <v>0</v>
      </c>
      <c r="D39" s="28"/>
      <c r="E39" s="2"/>
      <c r="F39" s="6"/>
      <c r="G39" s="2"/>
      <c r="H39" s="2"/>
      <c r="I39" s="2"/>
      <c r="J39" s="3"/>
      <c r="K39" s="3"/>
    </row>
    <row r="40" spans="1:11" ht="21" customHeight="1" x14ac:dyDescent="0.35">
      <c r="A40" s="43" t="s">
        <v>21</v>
      </c>
      <c r="B40" s="44"/>
      <c r="C40" s="27">
        <v>0</v>
      </c>
      <c r="D40" s="28"/>
      <c r="E40" s="2"/>
      <c r="F40" s="2"/>
      <c r="H40" s="2"/>
      <c r="I40" s="2"/>
      <c r="J40" s="3"/>
      <c r="K40" s="3"/>
    </row>
    <row r="41" spans="1:11" ht="21" customHeight="1" x14ac:dyDescent="0.35">
      <c r="A41" s="43" t="s">
        <v>22</v>
      </c>
      <c r="B41" s="44"/>
      <c r="C41" s="27">
        <v>0</v>
      </c>
      <c r="D41" s="28"/>
      <c r="E41" s="2"/>
      <c r="F41" s="2"/>
      <c r="H41" s="2"/>
      <c r="I41" s="2"/>
      <c r="J41" s="3"/>
      <c r="K41" s="3"/>
    </row>
    <row r="42" spans="1:11" ht="21" customHeight="1" x14ac:dyDescent="0.35">
      <c r="A42" s="43" t="s">
        <v>23</v>
      </c>
      <c r="B42" s="44"/>
      <c r="C42" s="27">
        <v>0</v>
      </c>
      <c r="D42" s="28"/>
      <c r="E42" s="3"/>
      <c r="F42" s="3"/>
      <c r="G42" s="3"/>
      <c r="H42" s="3"/>
      <c r="I42" s="3"/>
      <c r="J42" s="3"/>
      <c r="K42" s="3"/>
    </row>
    <row r="43" spans="1:11" ht="21" customHeight="1" x14ac:dyDescent="0.35">
      <c r="A43" s="43" t="s">
        <v>24</v>
      </c>
      <c r="B43" s="44"/>
      <c r="C43" s="27">
        <v>0</v>
      </c>
      <c r="D43" s="28"/>
      <c r="E43" s="3"/>
      <c r="F43" s="3"/>
      <c r="G43" s="3"/>
      <c r="H43" s="3"/>
      <c r="I43" s="3"/>
      <c r="J43" s="3"/>
      <c r="K43" s="3"/>
    </row>
    <row r="44" spans="1:11" ht="21" customHeight="1" x14ac:dyDescent="0.35">
      <c r="A44" s="43" t="s">
        <v>25</v>
      </c>
      <c r="B44" s="44"/>
      <c r="C44" s="27">
        <v>0</v>
      </c>
      <c r="D44" s="28"/>
      <c r="E44" s="3"/>
      <c r="F44" s="3"/>
      <c r="G44" s="3"/>
      <c r="H44" s="3"/>
      <c r="I44" s="3"/>
      <c r="J44" s="3"/>
      <c r="K44" s="3"/>
    </row>
    <row r="45" spans="1:11" ht="21" customHeight="1" x14ac:dyDescent="0.35">
      <c r="A45" s="43" t="s">
        <v>26</v>
      </c>
      <c r="B45" s="44"/>
      <c r="C45" s="27">
        <v>0</v>
      </c>
      <c r="D45" s="28"/>
      <c r="E45" s="3"/>
      <c r="F45" s="3"/>
      <c r="G45" s="3"/>
      <c r="H45" s="3"/>
      <c r="I45" s="3"/>
      <c r="J45" s="3"/>
      <c r="K45" s="3"/>
    </row>
    <row r="46" spans="1:11" ht="21" x14ac:dyDescent="0.35">
      <c r="A46" s="35"/>
      <c r="B46" s="36"/>
      <c r="C46" s="27">
        <v>0</v>
      </c>
      <c r="D46" s="28"/>
      <c r="E46" s="3"/>
      <c r="F46" s="3"/>
      <c r="G46" s="3"/>
      <c r="H46" s="3"/>
      <c r="I46" s="3"/>
      <c r="J46" s="3"/>
      <c r="K46" s="3"/>
    </row>
    <row r="47" spans="1:11" ht="21" x14ac:dyDescent="0.35">
      <c r="A47" s="35"/>
      <c r="B47" s="36"/>
      <c r="C47" s="27">
        <v>0</v>
      </c>
      <c r="D47" s="28"/>
      <c r="E47" s="3"/>
      <c r="F47" s="3"/>
      <c r="G47" s="3"/>
      <c r="H47" s="3"/>
      <c r="I47" s="3"/>
      <c r="J47" s="3"/>
      <c r="K47" s="3"/>
    </row>
    <row r="48" spans="1:11" ht="21" x14ac:dyDescent="0.35">
      <c r="A48" s="35"/>
      <c r="B48" s="36"/>
      <c r="C48" s="27">
        <v>0</v>
      </c>
      <c r="D48" s="28"/>
      <c r="E48" s="3"/>
      <c r="F48" s="3"/>
      <c r="G48" s="3"/>
      <c r="H48" s="3"/>
      <c r="I48" s="3"/>
      <c r="J48" s="3"/>
      <c r="K48" s="3"/>
    </row>
    <row r="49" spans="1:11" ht="21" x14ac:dyDescent="0.35">
      <c r="A49" s="37" t="s">
        <v>3</v>
      </c>
      <c r="B49" s="38"/>
      <c r="C49" s="39">
        <f>SUM($C$39:$C$48)</f>
        <v>0</v>
      </c>
      <c r="D49" s="40"/>
      <c r="E49" s="3"/>
      <c r="F49" s="3"/>
      <c r="G49" s="3"/>
      <c r="H49" s="3"/>
      <c r="I49" s="3"/>
      <c r="J49" s="3"/>
      <c r="K49" s="3"/>
    </row>
    <row r="50" spans="1:11" ht="18.75" x14ac:dyDescent="0.3">
      <c r="A50" s="3"/>
      <c r="B50" s="3"/>
      <c r="C50" s="9"/>
      <c r="D50" s="9"/>
      <c r="E50" s="3"/>
      <c r="F50" s="3"/>
      <c r="G50" s="3"/>
      <c r="H50" s="3"/>
      <c r="I50" s="3"/>
      <c r="J50" s="3"/>
      <c r="K50" s="3"/>
    </row>
    <row r="51" spans="1:11" ht="21" x14ac:dyDescent="0.35">
      <c r="A51" s="29" t="s">
        <v>45</v>
      </c>
      <c r="B51" s="30"/>
      <c r="C51" s="41" t="s">
        <v>35</v>
      </c>
      <c r="D51" s="42"/>
      <c r="E51" s="3"/>
      <c r="F51" s="3"/>
      <c r="G51" s="3"/>
      <c r="H51" s="3"/>
      <c r="I51" s="3"/>
      <c r="J51" s="3"/>
      <c r="K51" s="3"/>
    </row>
    <row r="52" spans="1:11" ht="21" x14ac:dyDescent="0.35">
      <c r="A52" s="33" t="s">
        <v>29</v>
      </c>
      <c r="B52" s="34"/>
      <c r="C52" s="27">
        <v>0</v>
      </c>
      <c r="D52" s="28"/>
    </row>
    <row r="53" spans="1:11" ht="21" x14ac:dyDescent="0.35">
      <c r="A53" s="33" t="s">
        <v>27</v>
      </c>
      <c r="B53" s="34"/>
      <c r="C53" s="27">
        <v>0</v>
      </c>
      <c r="D53" s="28"/>
      <c r="E53" s="3"/>
      <c r="F53" s="3"/>
      <c r="G53" s="3"/>
      <c r="H53" s="3"/>
      <c r="I53" s="3"/>
      <c r="J53" s="3"/>
      <c r="K53" s="3"/>
    </row>
    <row r="54" spans="1:11" ht="21" x14ac:dyDescent="0.35">
      <c r="A54" s="33" t="s">
        <v>28</v>
      </c>
      <c r="B54" s="34"/>
      <c r="C54" s="27">
        <v>0</v>
      </c>
      <c r="D54" s="28"/>
    </row>
    <row r="55" spans="1:11" ht="21" x14ac:dyDescent="0.35">
      <c r="A55" s="33" t="s">
        <v>30</v>
      </c>
      <c r="B55" s="34"/>
      <c r="C55" s="27">
        <v>0</v>
      </c>
      <c r="D55" s="28"/>
    </row>
    <row r="56" spans="1:11" ht="21" x14ac:dyDescent="0.35">
      <c r="A56" s="33" t="s">
        <v>31</v>
      </c>
      <c r="B56" s="34"/>
      <c r="C56" s="27">
        <v>0</v>
      </c>
      <c r="D56" s="28"/>
    </row>
    <row r="57" spans="1:11" ht="21" x14ac:dyDescent="0.35">
      <c r="A57" s="33" t="s">
        <v>32</v>
      </c>
      <c r="B57" s="34"/>
      <c r="C57" s="27">
        <v>0</v>
      </c>
      <c r="D57" s="28"/>
    </row>
    <row r="58" spans="1:11" ht="21" x14ac:dyDescent="0.35">
      <c r="A58" s="25"/>
      <c r="B58" s="26"/>
      <c r="C58" s="27">
        <v>0</v>
      </c>
      <c r="D58" s="28"/>
    </row>
    <row r="59" spans="1:11" ht="21" x14ac:dyDescent="0.35">
      <c r="A59" s="29" t="s">
        <v>3</v>
      </c>
      <c r="B59" s="30"/>
      <c r="C59" s="31">
        <f>SUM($C$52:$C$58)</f>
        <v>0</v>
      </c>
      <c r="D59" s="32"/>
    </row>
    <row r="60" spans="1:11" ht="18.75" x14ac:dyDescent="0.3">
      <c r="A60" s="3"/>
      <c r="B60" s="3"/>
      <c r="C60" s="9"/>
      <c r="D60" s="9"/>
    </row>
    <row r="61" spans="1:11" ht="18.75" x14ac:dyDescent="0.3">
      <c r="A61" s="3"/>
      <c r="B61" s="3"/>
      <c r="C61" s="3"/>
      <c r="D61" s="3"/>
    </row>
  </sheetData>
  <sheetProtection algorithmName="SHA-512" hashValue="jIJeBuDJ3uhL37hloGBowGECmn/IZoJfWMPWO2qPw4W3/x2tEsYTUIu7MDUErq0LpQrm/BNW5+junqivqnaV+g==" saltValue="b1PCHU6S9LZYGF5Aaje4OQ==" spinCount="100000" sheet="1" objects="1" scenarios="1"/>
  <mergeCells count="97">
    <mergeCell ref="A12:B12"/>
    <mergeCell ref="C12:D12"/>
    <mergeCell ref="A1:D1"/>
    <mergeCell ref="A2:B2"/>
    <mergeCell ref="A3:D3"/>
    <mergeCell ref="A4:D4"/>
    <mergeCell ref="A6:B6"/>
    <mergeCell ref="A7:B7"/>
    <mergeCell ref="A8:B8"/>
    <mergeCell ref="A9:B9"/>
    <mergeCell ref="A10:C10"/>
    <mergeCell ref="A11:B11"/>
    <mergeCell ref="C11:D11"/>
    <mergeCell ref="A21:B21"/>
    <mergeCell ref="C21:D21"/>
    <mergeCell ref="A13:B13"/>
    <mergeCell ref="C13:D13"/>
    <mergeCell ref="A14:B14"/>
    <mergeCell ref="A15:B15"/>
    <mergeCell ref="A16:B16"/>
    <mergeCell ref="A17:B17"/>
    <mergeCell ref="C17:D17"/>
    <mergeCell ref="A18:B18"/>
    <mergeCell ref="A19:B19"/>
    <mergeCell ref="C19:D19"/>
    <mergeCell ref="A20:B20"/>
    <mergeCell ref="C20:D20"/>
    <mergeCell ref="A22:B22"/>
    <mergeCell ref="C22:D22"/>
    <mergeCell ref="A23:B23"/>
    <mergeCell ref="C23:D23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1:B51"/>
    <mergeCell ref="C51:D51"/>
    <mergeCell ref="A52:B52"/>
    <mergeCell ref="C52:D52"/>
    <mergeCell ref="A53:B53"/>
    <mergeCell ref="C53:D53"/>
    <mergeCell ref="A54:B54"/>
    <mergeCell ref="C54:D54"/>
    <mergeCell ref="A58:B58"/>
    <mergeCell ref="C58:D58"/>
    <mergeCell ref="A59:B59"/>
    <mergeCell ref="C59:D59"/>
    <mergeCell ref="A55:B55"/>
    <mergeCell ref="C55:D55"/>
    <mergeCell ref="A56:B56"/>
    <mergeCell ref="C56:D56"/>
    <mergeCell ref="A57:B57"/>
    <mergeCell ref="C57:D57"/>
  </mergeCells>
  <conditionalFormatting sqref="C13 C14:D16">
    <cfRule type="cellIs" dxfId="43" priority="1" operator="greaterThan">
      <formula>0</formula>
    </cfRule>
  </conditionalFormatting>
  <conditionalFormatting sqref="C17">
    <cfRule type="cellIs" dxfId="42" priority="7" stopIfTrue="1" operator="lessThan">
      <formula>0</formula>
    </cfRule>
    <cfRule type="cellIs" dxfId="41" priority="8" stopIfTrue="1" operator="greaterThan">
      <formula>0.01</formula>
    </cfRule>
  </conditionalFormatting>
  <conditionalFormatting sqref="C20:D23 C26:D36 C39:D49 C52:D59">
    <cfRule type="cellIs" dxfId="40" priority="6" stopIfTrue="1" operator="greaterThan">
      <formula>0</formula>
    </cfRule>
  </conditionalFormatting>
  <conditionalFormatting sqref="D7">
    <cfRule type="cellIs" dxfId="39" priority="4" operator="equal">
      <formula>0.5</formula>
    </cfRule>
    <cfRule type="cellIs" dxfId="38" priority="5" operator="greaterThan">
      <formula>0.5</formula>
    </cfRule>
  </conditionalFormatting>
  <conditionalFormatting sqref="D7:D9">
    <cfRule type="cellIs" dxfId="37" priority="11" operator="greaterThan">
      <formula>0</formula>
    </cfRule>
  </conditionalFormatting>
  <conditionalFormatting sqref="D8">
    <cfRule type="cellIs" dxfId="36" priority="3" operator="equal">
      <formula>0.3</formula>
    </cfRule>
    <cfRule type="cellIs" dxfId="35" priority="10" stopIfTrue="1" operator="greaterThan">
      <formula>0.3</formula>
    </cfRule>
  </conditionalFormatting>
  <conditionalFormatting sqref="D9">
    <cfRule type="cellIs" dxfId="34" priority="2" operator="equal">
      <formula>0.2</formula>
    </cfRule>
    <cfRule type="cellIs" dxfId="33" priority="9" stopIfTrue="1" operator="greaterThan">
      <formula>0.2</formula>
    </cfRule>
  </conditionalFormatting>
  <dataValidations count="27">
    <dataValidation allowBlank="1" showInputMessage="1" showErrorMessage="1" prompt="Efectivo extra (Ej. Mesada, domingo, manutencion, $ regalo)" sqref="A22:B22" xr:uid="{5319077B-BC69-4019-B187-E7A9EA87FBAB}"/>
    <dataValidation allowBlank="1" showInputMessage="1" showErrorMessage="1" prompt="Ingresos de trabajos independientes" sqref="A21:B21" xr:uid="{57254AA4-A18C-4A06-BB40-015D61F17D94}"/>
    <dataValidation allowBlank="1" showInputMessage="1" showErrorMessage="1" prompt="Tu salario despues de impuestos" sqref="A20:B20" xr:uid="{C3761EEA-EC60-4277-A6B3-D67115EB71BC}"/>
    <dataValidation allowBlank="1" showInputMessage="1" showErrorMessage="1" prompt="Renta o hipoteca, impuestos sobre la propiedad y seguro de hogar." sqref="A26:B26" xr:uid="{B74DB5D0-F470-4190-9CD9-8794EAE52E38}"/>
    <dataValidation allowBlank="1" showInputMessage="1" showErrorMessage="1" prompt="Electricidad, agua, drenaje, gas/calefacción, basura, internet y plan de teléfono." sqref="A27:B27" xr:uid="{A21BAB6E-8A85-49A2-88AD-D850EE506B90}"/>
    <dataValidation allowBlank="1" showInputMessage="1" showErrorMessage="1" prompt="Comida, suministros para el hogar y ropa básica o uniformes de trabajo." sqref="A28:B28" xr:uid="{B7ED81B2-B35D-4626-848A-B4A1F5F3B832}"/>
    <dataValidation allowBlank="1" showInputMessage="1" showErrorMessage="1" prompt="Pago del auto, seguro de auto, gasolina, mantenimiento y tarifas de transporte público." sqref="A29:B29" xr:uid="{A42C1772-6147-4D56-A236-E2A78E73A109}"/>
    <dataValidation allowBlank="1" showInputMessage="1" showErrorMessage="1" prompt="Salud, auto, hogar." sqref="A30:B30" xr:uid="{BDA6CEF7-619F-4BBF-9199-4071F16D9115}"/>
    <dataValidation allowBlank="1" showInputMessage="1" showErrorMessage="1" prompt="Guardería, cuidado de mascotas y colegiaturas o cuotas escolares." sqref="A31:B31" xr:uid="{031B243E-4576-492E-9CCB-AE7A6F27D99B}"/>
    <dataValidation allowBlank="1" showInputMessage="1" showErrorMessage="1" prompt="Los pagos mínimos obligatorios de tus tarjetas o préstamos. (Para EVITAR multa)." sqref="A32:B32" xr:uid="{975F3BC7-C3CE-47CD-A425-B48FC131497D}"/>
    <dataValidation allowBlank="1" showInputMessage="1" showErrorMessage="1" prompt="Salidas a comer, cafés, snacks, antojos, propinas." sqref="A39:B39" xr:uid="{D360CB65-7D99-47F6-A8C5-F7CF4468A1AF}"/>
    <dataValidation allowBlank="1" showInputMessage="1" showErrorMessage="1" prompt="Boletos para conciertos, cine, eventos, videojuegos y salidas recreativas." sqref="A40:B40" xr:uid="{32005D00-FA6B-44E2-8515-365C18AEADFC}"/>
    <dataValidation allowBlank="1" showInputMessage="1" showErrorMessage="1" prompt="Netflix, Spotify, Disney+, etc." sqref="A41:B41" xr:uid="{02A42BF5-EAF3-4301-8D16-95DD78222B6C}"/>
    <dataValidation allowBlank="1" showInputMessage="1" showErrorMessage="1" prompt="Ropa no esencial, electrónica, belleza, cuidado personal y hobbies." sqref="A42:B42" xr:uid="{938A8B02-279D-4E13-96BA-4822629FBD31}"/>
    <dataValidation allowBlank="1" showInputMessage="1" showErrorMessage="1" prompt="Membresía del gimnasio y clases de fitness." sqref="A43:B43" xr:uid="{3E4A6803-BE9B-48AA-AB3B-404517208A44}"/>
    <dataValidation allowBlank="1" showInputMessage="1" showErrorMessage="1" prompt="Vacaciones, escapadas y regalos para amigos o familiares." sqref="A44:B44" xr:uid="{30344C0D-8C4C-401E-8852-5DC7B1E35866}"/>
    <dataValidation allowBlank="1" showInputMessage="1" showErrorMessage="1" prompt="Decoración, actualizaciones de muebles, decoraciones de temporada o de lujo." sqref="A45:B45" xr:uid="{B781A70F-A9F3-405D-AE5B-725A571D0EB7}"/>
    <dataValidation allowBlank="1" showInputMessage="1" showErrorMessage="1" prompt="Donaciones y caridad." sqref="A57:B57" xr:uid="{2318D1D7-DCC3-4E6E-8133-8BCE57038085}"/>
    <dataValidation allowBlank="1" showInputMessage="1" showErrorMessage="1" prompt="Ahorro para bodas, aniversarios o viajes de graduación." sqref="A56:B56" xr:uid="{938789F9-002B-4792-B3AE-B38E27536522}"/>
    <dataValidation allowBlank="1" showInputMessage="1" showErrorMessage="1" prompt="Ahorro para el enganche de una casa, ahorro para educación o fondos para compras mayores (ej. auto, moto, etc)." sqref="A55:B55" xr:uid="{D78C891F-1708-4213-9065-98E8863AAEF0}"/>
    <dataValidation allowBlank="1" showInputMessage="1" showErrorMessage="1" prompt="Contribuciones para la jubilación y cuentas de inversión personal." sqref="A54:B54" xr:uid="{35C4163B-69B3-4156-A8D5-7F5B810EA595}"/>
    <dataValidation allowBlank="1" showInputMessage="1" showErrorMessage="1" prompt="Fondo de emergencia y cuenta de ahorros para salud." sqref="A53:B53" xr:uid="{8E995C88-44E5-4B24-8109-BEBDB2A4719B}"/>
    <dataValidation allowBlank="1" showInputMessage="1" showErrorMessage="1" prompt="Pagos para eliminar deuda de crédito y préstamos " sqref="A52:B52" xr:uid="{3BF0EE5E-6067-4091-9A7C-D4537F402075}"/>
    <dataValidation allowBlank="1" showInputMessage="1" showErrorMessage="1" prompt="Agrega alguna otro tipo de ahorro que tengas." sqref="A58:B58" xr:uid="{A56E88EF-54EA-4B14-BDA0-A60CBC7A0A70}"/>
    <dataValidation allowBlank="1" showInputMessage="1" showErrorMessage="1" prompt="Agrega alguna otro gasto de deseo que tengas." sqref="A46:B48" xr:uid="{2D9A8323-C453-426B-8CAA-D017B749CCCA}"/>
    <dataValidation allowBlank="1" showInputMessage="1" showErrorMessage="1" prompt="Agrega alguna otra necesidad que tengas." sqref="A33:B35" xr:uid="{4FA92F42-73DB-4329-97E1-8FA248792FAA}"/>
    <dataValidation type="decimal" allowBlank="1" showInputMessage="1" showErrorMessage="1" sqref="C58 C33:C35 C46:C48 C52:D57 C39:D45 C26:D32 C20:D22" xr:uid="{B1E871D9-D9DA-451B-A37A-9811AA9391D9}">
      <formula1>0</formula1>
      <formula2>999999999</formula2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MES (1)</vt:lpstr>
      <vt:lpstr>MES (2)</vt:lpstr>
      <vt:lpstr>MES (3)</vt:lpstr>
      <vt:lpstr>MES (4)</vt:lpstr>
      <vt:lpstr>MES (5)</vt:lpstr>
      <vt:lpstr>MES (6)</vt:lpstr>
      <vt:lpstr>MES (7)</vt:lpstr>
      <vt:lpstr>MES (8)</vt:lpstr>
      <vt:lpstr>MES (9)</vt:lpstr>
      <vt:lpstr>MES (10)</vt:lpstr>
      <vt:lpstr>MES (11)</vt:lpstr>
      <vt:lpstr>MES (12)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Rossie RV</dc:creator>
  <cp:lastModifiedBy>Rossie RV</cp:lastModifiedBy>
  <cp:lastPrinted>2026-02-28T03:03:47Z</cp:lastPrinted>
  <dcterms:created xsi:type="dcterms:W3CDTF">2026-02-21T03:11:36Z</dcterms:created>
  <dcterms:modified xsi:type="dcterms:W3CDTF">2026-03-04T00:46:17Z</dcterms:modified>
</cp:coreProperties>
</file>