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akubalova/Desktop/Kurz/Duly 2025/Final/"/>
    </mc:Choice>
  </mc:AlternateContent>
  <xr:revisionPtr revIDLastSave="0" documentId="13_ncr:1_{AFCE0360-C83C-8D45-B78E-5522FCF8D876}" xr6:coauthVersionLast="47" xr6:coauthVersionMax="47" xr10:uidLastSave="{00000000-0000-0000-0000-000000000000}"/>
  <bookViews>
    <workbookView xWindow="0" yWindow="660" windowWidth="30240" windowHeight="17260" xr2:uid="{14D1444E-19FD-9D4E-8A7A-5C5D49068E45}"/>
  </bookViews>
  <sheets>
    <sheet name="Príjmy 2025" sheetId="1" r:id="rId1"/>
    <sheet name="Výdavky 2025" sheetId="2" r:id="rId2"/>
    <sheet name="Príjmy 2026" sheetId="3" r:id="rId3"/>
    <sheet name="Výdavky 2026" sheetId="4" r:id="rId4"/>
  </sheets>
  <definedNames>
    <definedName name="_xlnm._FilterDatabase" localSheetId="0" hidden="1">'Príjmy 2025'!$A$12:$BM$16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3" l="1"/>
  <c r="J67" i="3"/>
  <c r="P74" i="3"/>
  <c r="AF74" i="3"/>
  <c r="AF74" i="1"/>
  <c r="J67" i="1"/>
  <c r="F68" i="3"/>
  <c r="F67" i="3"/>
  <c r="D50" i="3"/>
  <c r="D45" i="3"/>
  <c r="D36" i="3"/>
  <c r="D38" i="3" s="1"/>
  <c r="Q55" i="4"/>
  <c r="Q54" i="4"/>
  <c r="D54" i="4"/>
  <c r="Q53" i="4"/>
  <c r="D53" i="4"/>
  <c r="Q52" i="4"/>
  <c r="D52" i="4"/>
  <c r="Q51" i="4"/>
  <c r="Q50" i="4"/>
  <c r="Q49" i="4"/>
  <c r="D49" i="4"/>
  <c r="Q48" i="4"/>
  <c r="Q47" i="4"/>
  <c r="AV40" i="4"/>
  <c r="AR40" i="4"/>
  <c r="AN40" i="4"/>
  <c r="X40" i="4"/>
  <c r="T40" i="4"/>
  <c r="P40" i="4"/>
  <c r="L40" i="4"/>
  <c r="H40" i="4"/>
  <c r="AV36" i="4"/>
  <c r="AR36" i="4"/>
  <c r="AN36" i="4"/>
  <c r="AJ36" i="4"/>
  <c r="AJ40" i="4" s="1"/>
  <c r="AF36" i="4"/>
  <c r="AF40" i="4" s="1"/>
  <c r="AB36" i="4"/>
  <c r="AB40" i="4" s="1"/>
  <c r="X36" i="4"/>
  <c r="T36" i="4"/>
  <c r="P36" i="4"/>
  <c r="L36" i="4"/>
  <c r="H36" i="4"/>
  <c r="D36" i="4"/>
  <c r="Z68" i="3"/>
  <c r="V68" i="3"/>
  <c r="J68" i="3"/>
  <c r="Z67" i="3"/>
  <c r="V67" i="3"/>
  <c r="D53" i="3"/>
  <c r="D52" i="3"/>
  <c r="D51" i="3"/>
  <c r="D54" i="3"/>
  <c r="AV45" i="3"/>
  <c r="AR45" i="3"/>
  <c r="AN45" i="3"/>
  <c r="AJ45" i="3"/>
  <c r="AF45" i="3"/>
  <c r="AB45" i="3"/>
  <c r="X45" i="3"/>
  <c r="T45" i="3"/>
  <c r="P45" i="3"/>
  <c r="L45" i="3"/>
  <c r="H45" i="3"/>
  <c r="AV36" i="3"/>
  <c r="AR36" i="3"/>
  <c r="AN36" i="3"/>
  <c r="AJ36" i="3"/>
  <c r="AF36" i="3"/>
  <c r="AB36" i="3"/>
  <c r="X36" i="3"/>
  <c r="T36" i="3"/>
  <c r="P36" i="3"/>
  <c r="L36" i="3"/>
  <c r="H36" i="3"/>
  <c r="D49" i="2"/>
  <c r="Q47" i="2"/>
  <c r="D45" i="1"/>
  <c r="D36" i="1"/>
  <c r="Q48" i="2"/>
  <c r="Q49" i="2"/>
  <c r="Q50" i="2"/>
  <c r="Q51" i="2"/>
  <c r="Q52" i="2"/>
  <c r="Q53" i="2"/>
  <c r="Q54" i="2"/>
  <c r="Q55" i="2"/>
  <c r="D40" i="4" l="1"/>
  <c r="C37" i="4"/>
  <c r="D58" i="3"/>
  <c r="D59" i="3" s="1"/>
  <c r="O74" i="3" s="1"/>
  <c r="N69" i="3" s="1"/>
  <c r="J68" i="1"/>
  <c r="X36" i="1"/>
  <c r="AV36" i="2"/>
  <c r="AR36" i="2"/>
  <c r="AN36" i="2"/>
  <c r="AJ36" i="2"/>
  <c r="AF36" i="2"/>
  <c r="AB36" i="2"/>
  <c r="X36" i="2"/>
  <c r="T36" i="2"/>
  <c r="P36" i="2"/>
  <c r="L36" i="2"/>
  <c r="H36" i="2"/>
  <c r="D36" i="2"/>
  <c r="D51" i="1"/>
  <c r="D52" i="1"/>
  <c r="D53" i="1"/>
  <c r="D50" i="1"/>
  <c r="AV45" i="1"/>
  <c r="AR45" i="1"/>
  <c r="AN45" i="1"/>
  <c r="AJ45" i="1"/>
  <c r="AF45" i="1"/>
  <c r="AB45" i="1"/>
  <c r="X45" i="1"/>
  <c r="T45" i="1"/>
  <c r="P45" i="1"/>
  <c r="L45" i="1"/>
  <c r="H45" i="1"/>
  <c r="Z68" i="1"/>
  <c r="Z67" i="1"/>
  <c r="V67" i="1"/>
  <c r="V68" i="1"/>
  <c r="U63" i="3" l="1"/>
  <c r="AA63" i="3" s="1"/>
  <c r="AE74" i="3"/>
  <c r="AD69" i="3" s="1"/>
  <c r="E63" i="3"/>
  <c r="D54" i="1"/>
  <c r="C37" i="2"/>
  <c r="X40" i="2"/>
  <c r="L67" i="3" l="1"/>
  <c r="E77" i="3"/>
  <c r="Q74" i="3"/>
  <c r="N67" i="3" s="1"/>
  <c r="E76" i="3"/>
  <c r="H74" i="3"/>
  <c r="I74" i="3"/>
  <c r="F67" i="1"/>
  <c r="F68" i="1"/>
  <c r="D53" i="2"/>
  <c r="X74" i="3" l="1"/>
  <c r="Y74" i="3"/>
  <c r="U77" i="3"/>
  <c r="AB67" i="3"/>
  <c r="AG74" i="3" s="1"/>
  <c r="AD67" i="3" s="1"/>
  <c r="U76" i="3"/>
  <c r="D54" i="2"/>
  <c r="D52" i="2"/>
  <c r="T36" i="1" l="1"/>
  <c r="T40" i="2" s="1"/>
  <c r="AV36" i="1"/>
  <c r="AV40" i="2" s="1"/>
  <c r="AR36" i="1"/>
  <c r="AR40" i="2" s="1"/>
  <c r="AN36" i="1"/>
  <c r="AN40" i="2" s="1"/>
  <c r="AJ36" i="1"/>
  <c r="AJ40" i="2" s="1"/>
  <c r="AF36" i="1"/>
  <c r="AF40" i="2" s="1"/>
  <c r="AB36" i="1"/>
  <c r="AB40" i="2" s="1"/>
  <c r="P36" i="1"/>
  <c r="P40" i="2" s="1"/>
  <c r="L36" i="1"/>
  <c r="L40" i="2" s="1"/>
  <c r="H36" i="1"/>
  <c r="H40" i="2" s="1"/>
  <c r="D40" i="2"/>
  <c r="D38" i="1" l="1"/>
  <c r="AE74" i="1" l="1"/>
  <c r="U63" i="1"/>
  <c r="AA63" i="1" s="1"/>
  <c r="D58" i="1"/>
  <c r="D59" i="1" s="1"/>
  <c r="E63" i="1" s="1"/>
  <c r="K63" i="1" s="1"/>
  <c r="AD69" i="1"/>
  <c r="O74" i="1" l="1"/>
  <c r="N69" i="1" s="1"/>
  <c r="L67" i="1"/>
  <c r="Q74" i="1" s="1"/>
  <c r="N67" i="1" s="1"/>
  <c r="Y74" i="1"/>
  <c r="U76" i="1"/>
  <c r="X74" i="1"/>
  <c r="U77" i="1"/>
  <c r="AB67" i="1"/>
  <c r="AG74" i="1" l="1"/>
  <c r="AD67" i="1" s="1"/>
  <c r="E77" i="1"/>
  <c r="E76" i="1"/>
  <c r="H74" i="1"/>
  <c r="I74" i="1"/>
  <c r="P74" i="1" l="1"/>
</calcChain>
</file>

<file path=xl/sharedStrings.xml><?xml version="1.0" encoding="utf-8"?>
<sst xmlns="http://schemas.openxmlformats.org/spreadsheetml/2006/main" count="477" uniqueCount="81">
  <si>
    <t>Marec</t>
  </si>
  <si>
    <t>August</t>
  </si>
  <si>
    <t>September</t>
  </si>
  <si>
    <t>November</t>
  </si>
  <si>
    <t>December</t>
  </si>
  <si>
    <t>Celkom</t>
  </si>
  <si>
    <t># faktúry</t>
  </si>
  <si>
    <t>Január</t>
  </si>
  <si>
    <t>Február</t>
  </si>
  <si>
    <t>Apríl</t>
  </si>
  <si>
    <t>Máj</t>
  </si>
  <si>
    <t>Jún</t>
  </si>
  <si>
    <t>Júl</t>
  </si>
  <si>
    <t>Október</t>
  </si>
  <si>
    <t>Typ príjmu</t>
  </si>
  <si>
    <t>Živnosť</t>
  </si>
  <si>
    <t>Zdravotná poisťovňa</t>
  </si>
  <si>
    <t>Mesačne</t>
  </si>
  <si>
    <t>Ročne</t>
  </si>
  <si>
    <t>% z VZ</t>
  </si>
  <si>
    <t>Minimum</t>
  </si>
  <si>
    <t>Sociálna poisťovňa</t>
  </si>
  <si>
    <t>Daň z príjmu</t>
  </si>
  <si>
    <t>Rezerva</t>
  </si>
  <si>
    <t>Fixné náklady</t>
  </si>
  <si>
    <t>Potrebné výdavky - súkromné</t>
  </si>
  <si>
    <t>Minimálne vreckové</t>
  </si>
  <si>
    <t>Aktuálna výška</t>
  </si>
  <si>
    <t>3 mesiace</t>
  </si>
  <si>
    <t>6 mesiacov</t>
  </si>
  <si>
    <t>12 mesiacov</t>
  </si>
  <si>
    <t>aaa</t>
  </si>
  <si>
    <t>bbb</t>
  </si>
  <si>
    <t>ccc</t>
  </si>
  <si>
    <t>Paušálne výdavky</t>
  </si>
  <si>
    <t>Príjmy - výdavky</t>
  </si>
  <si>
    <t>Koeficient</t>
  </si>
  <si>
    <t>VZ</t>
  </si>
  <si>
    <t>Vymeriavací základ (VZ)</t>
  </si>
  <si>
    <t>K úhrade</t>
  </si>
  <si>
    <t>Uhradené tento rok</t>
  </si>
  <si>
    <t>Ciele</t>
  </si>
  <si>
    <t>Skryť</t>
  </si>
  <si>
    <t>Nové odvody</t>
  </si>
  <si>
    <t xml:space="preserve">Sociálna poisťovňa </t>
  </si>
  <si>
    <t>sociálne odvody od júla, resp. októbra roka v ktorom podávate priznanie (pre priznanie za rok 2024 od 2025)</t>
  </si>
  <si>
    <t>dane</t>
  </si>
  <si>
    <t>social</t>
  </si>
  <si>
    <t>zdravotka</t>
  </si>
  <si>
    <t>Skutočné výdavky</t>
  </si>
  <si>
    <t>Nezdaniteľná časť základu dane 2025</t>
  </si>
  <si>
    <t>zdrav nove</t>
  </si>
  <si>
    <t>soc nove</t>
  </si>
  <si>
    <t>Celkom ročne</t>
  </si>
  <si>
    <t>Názov</t>
  </si>
  <si>
    <t>Za aký čas</t>
  </si>
  <si>
    <t>Akú sumu</t>
  </si>
  <si>
    <t>Aké percento zo zisku</t>
  </si>
  <si>
    <t>Príjem - náklad</t>
  </si>
  <si>
    <t>Nedoplatok</t>
  </si>
  <si>
    <t>Suma</t>
  </si>
  <si>
    <t>Výdavky celkom</t>
  </si>
  <si>
    <t>na nasledujúcí rok, budete hradiť minimálne odvody, teda viac, ako vidíte tu.</t>
  </si>
  <si>
    <t>Počet mesiacov</t>
  </si>
  <si>
    <t xml:space="preserve">Počet mesiacov </t>
  </si>
  <si>
    <t>Čistý príjem tento mesiac</t>
  </si>
  <si>
    <r>
      <rPr>
        <b/>
        <sz val="10.5"/>
        <color rgb="FF131313"/>
        <rFont val="Roboto"/>
        <charset val="238"/>
      </rPr>
      <t>⬇️ Poznámka</t>
    </r>
    <r>
      <rPr>
        <sz val="10.5"/>
        <color rgb="FF131313"/>
        <rFont val="Roboto"/>
      </rPr>
      <t>: Zadajte, aké platíte zálohy za zdravotné a sociálne poistenie</t>
    </r>
  </si>
  <si>
    <r>
      <rPr>
        <b/>
        <sz val="12"/>
        <color rgb="FF000000"/>
        <rFont val="Calibri"/>
        <family val="2"/>
      </rPr>
      <t>⬅️ Poznámka</t>
    </r>
    <r>
      <rPr>
        <sz val="12"/>
        <color rgb="FF000000"/>
        <rFont val="Calibri"/>
        <family val="2"/>
        <charset val="238"/>
      </rPr>
      <t>: ak by vaše nové odvody vyšli nižšie, ako minimálne odvody</t>
    </r>
  </si>
  <si>
    <r>
      <rPr>
        <b/>
        <sz val="12"/>
        <color rgb="FF000000"/>
        <rFont val="Calibri"/>
        <family val="2"/>
      </rPr>
      <t>⬅️ Poznámka</t>
    </r>
    <r>
      <rPr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  <charset val="238"/>
      </rPr>
      <t xml:space="preserve"> max. 20 000 €</t>
    </r>
  </si>
  <si>
    <r>
      <rPr>
        <b/>
        <sz val="12"/>
        <color rgb="FF000000"/>
        <rFont val="Calibri"/>
        <family val="2"/>
      </rPr>
      <t>Poznámka</t>
    </r>
    <r>
      <rPr>
        <sz val="12"/>
        <color rgb="FF000000"/>
        <rFont val="Calibri"/>
        <family val="2"/>
        <charset val="238"/>
      </rPr>
      <t>: nezabudnite si priebežne odkladať na daň a doplatky do sociálnej a zdravotnej poisťovne</t>
    </r>
  </si>
  <si>
    <r>
      <rPr>
        <b/>
        <sz val="12"/>
        <color theme="1"/>
        <rFont val="Aptos Narrow"/>
        <scheme val="minor"/>
      </rPr>
      <t>⬆️ Poznámka</t>
    </r>
    <r>
      <rPr>
        <sz val="12"/>
        <color theme="1"/>
        <rFont val="Aptos Narrow"/>
        <family val="2"/>
        <charset val="238"/>
        <scheme val="minor"/>
      </rPr>
      <t>: zdravotné odvody od januára až nasledujúceho roka (z priznania za rok 2024 až od januára 2026)</t>
    </r>
  </si>
  <si>
    <r>
      <rPr>
        <b/>
        <sz val="12"/>
        <color theme="1"/>
        <rFont val="Aptos Narrow"/>
        <scheme val="minor"/>
      </rPr>
      <t>⬆️ Poznámka</t>
    </r>
    <r>
      <rPr>
        <sz val="12"/>
        <color theme="1"/>
        <rFont val="Aptos Narrow"/>
        <family val="2"/>
        <charset val="238"/>
        <scheme val="minor"/>
      </rPr>
      <t>: Nezabudnite na infláciu a píšte očakávanú cenu v budúcnosti</t>
    </r>
  </si>
  <si>
    <r>
      <rPr>
        <b/>
        <sz val="12"/>
        <color theme="1"/>
        <rFont val="Aptos Narrow"/>
        <scheme val="minor"/>
      </rPr>
      <t>⬆️ Poznámka</t>
    </r>
    <r>
      <rPr>
        <sz val="12"/>
        <color theme="1"/>
        <rFont val="Aptos Narrow"/>
        <family val="2"/>
        <charset val="238"/>
        <scheme val="minor"/>
      </rPr>
      <t>: zdravotné odvody od januára až nasledujúceho roka (z priznania za rok 2025 až od januára 2027)</t>
    </r>
  </si>
  <si>
    <t>sociálne odvody od júla, resp. októbra roka v ktorom podávate priznanie (pre priznanie za rok 2025 od 2026)</t>
  </si>
  <si>
    <t xml:space="preserve">⬅️ Sociálna </t>
  </si>
  <si>
    <t>poisťovňa neúčtuje</t>
  </si>
  <si>
    <t>nedoplatky, len</t>
  </si>
  <si>
    <t>zmení výšku</t>
  </si>
  <si>
    <t>poistného</t>
  </si>
  <si>
    <t>od Júla/Októbra</t>
  </si>
  <si>
    <t>Informatívny výpočet (nie som daňový poradca)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</si>
</sst>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_);[Red]\(#,##0.00\ &quot;€&quot;\)"/>
    <numFmt numFmtId="44" formatCode="_ * #,##0.00_)\ &quot;€&quot;_ ;_ * \(#,##0.00\)\ &quot;€&quot;_ ;_ * &quot;-&quot;??_)\ &quot;€&quot;_ ;_ @_ "/>
    <numFmt numFmtId="164" formatCode="_ * #,##0.00_)\ [$€-1]_ ;_ * \(#,##0.00\)\ [$€-1]_ ;_ * &quot;-&quot;??_)\ [$€-1]_ ;_ @_ "/>
  </numFmts>
  <fonts count="12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Aptos Narrow"/>
      <scheme val="minor"/>
    </font>
    <font>
      <sz val="10.5"/>
      <color rgb="FF131313"/>
      <name val="Roboto"/>
    </font>
    <font>
      <b/>
      <sz val="10.5"/>
      <color rgb="FF131313"/>
      <name val="Roboto"/>
      <charset val="238"/>
    </font>
    <font>
      <sz val="10.5"/>
      <color rgb="FF131313"/>
      <name val="Roboto"/>
      <charset val="238"/>
    </font>
    <font>
      <sz val="12"/>
      <color theme="1"/>
      <name val="Aptos Narrow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9F7F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F7FA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DAEC"/>
        <bgColor indexed="64"/>
      </patternFill>
    </fill>
    <fill>
      <patternFill patternType="solid">
        <fgColor rgb="FFFF83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E7E4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3" fillId="3" borderId="2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8" fontId="3" fillId="4" borderId="0" xfId="0" applyNumberFormat="1" applyFont="1" applyFill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3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8" fontId="5" fillId="3" borderId="0" xfId="0" applyNumberFormat="1" applyFont="1" applyFill="1" applyProtection="1">
      <protection locked="0"/>
    </xf>
    <xf numFmtId="0" fontId="7" fillId="11" borderId="2" xfId="0" applyFont="1" applyFill="1" applyBorder="1" applyProtection="1">
      <protection locked="0"/>
    </xf>
    <xf numFmtId="164" fontId="3" fillId="11" borderId="2" xfId="0" applyNumberFormat="1" applyFon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64" fontId="5" fillId="3" borderId="10" xfId="0" applyNumberFormat="1" applyFont="1" applyFill="1" applyBorder="1" applyProtection="1">
      <protection locked="0"/>
    </xf>
    <xf numFmtId="164" fontId="5" fillId="3" borderId="10" xfId="1" applyNumberFormat="1" applyFont="1" applyFill="1" applyBorder="1" applyProtection="1">
      <protection locked="0"/>
    </xf>
    <xf numFmtId="0" fontId="6" fillId="9" borderId="2" xfId="0" applyFont="1" applyFill="1" applyBorder="1" applyProtection="1">
      <protection locked="0"/>
    </xf>
    <xf numFmtId="164" fontId="3" fillId="3" borderId="2" xfId="0" applyNumberFormat="1" applyFont="1" applyFill="1" applyBorder="1" applyProtection="1">
      <protection locked="0"/>
    </xf>
    <xf numFmtId="164" fontId="3" fillId="3" borderId="2" xfId="1" applyNumberFormat="1" applyFont="1" applyFill="1" applyBorder="1" applyProtection="1">
      <protection locked="0"/>
    </xf>
    <xf numFmtId="0" fontId="3" fillId="6" borderId="2" xfId="0" applyFont="1" applyFill="1" applyBorder="1" applyProtection="1">
      <protection locked="0"/>
    </xf>
    <xf numFmtId="164" fontId="4" fillId="3" borderId="2" xfId="0" applyNumberFormat="1" applyFont="1" applyFill="1" applyBorder="1" applyProtection="1">
      <protection locked="0"/>
    </xf>
    <xf numFmtId="164" fontId="4" fillId="3" borderId="2" xfId="1" applyNumberFormat="1" applyFont="1" applyFill="1" applyBorder="1" applyProtection="1">
      <protection locked="0"/>
    </xf>
    <xf numFmtId="0" fontId="3" fillId="14" borderId="2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7" fillId="3" borderId="2" xfId="0" applyFont="1" applyFill="1" applyBorder="1" applyProtection="1">
      <protection locked="0"/>
    </xf>
    <xf numFmtId="164" fontId="3" fillId="3" borderId="0" xfId="0" applyNumberFormat="1" applyFont="1" applyFill="1" applyProtection="1">
      <protection locked="0"/>
    </xf>
    <xf numFmtId="0" fontId="7" fillId="3" borderId="16" xfId="0" applyFont="1" applyFill="1" applyBorder="1" applyProtection="1">
      <protection locked="0"/>
    </xf>
    <xf numFmtId="0" fontId="3" fillId="3" borderId="16" xfId="0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" fillId="11" borderId="0" xfId="0" applyFont="1" applyFill="1" applyProtection="1">
      <protection locked="0"/>
    </xf>
    <xf numFmtId="164" fontId="4" fillId="11" borderId="0" xfId="0" applyNumberFormat="1" applyFont="1" applyFill="1" applyProtection="1">
      <protection locked="0"/>
    </xf>
    <xf numFmtId="0" fontId="4" fillId="11" borderId="0" xfId="0" applyFont="1" applyFill="1" applyProtection="1">
      <protection locked="0"/>
    </xf>
    <xf numFmtId="0" fontId="3" fillId="12" borderId="0" xfId="0" applyFont="1" applyFill="1" applyProtection="1">
      <protection locked="0"/>
    </xf>
    <xf numFmtId="164" fontId="3" fillId="12" borderId="0" xfId="0" applyNumberFormat="1" applyFont="1" applyFill="1" applyProtection="1"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164" fontId="3" fillId="7" borderId="0" xfId="0" applyNumberFormat="1" applyFont="1" applyFill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center"/>
      <protection locked="0"/>
    </xf>
    <xf numFmtId="9" fontId="3" fillId="3" borderId="0" xfId="0" applyNumberFormat="1" applyFont="1" applyFill="1" applyProtection="1">
      <protection locked="0"/>
    </xf>
    <xf numFmtId="164" fontId="4" fillId="3" borderId="0" xfId="0" applyNumberFormat="1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164" fontId="3" fillId="3" borderId="0" xfId="0" applyNumberFormat="1" applyFont="1" applyFill="1" applyAlignment="1" applyProtection="1">
      <alignment horizontal="center"/>
      <protection locked="0"/>
    </xf>
    <xf numFmtId="0" fontId="3" fillId="3" borderId="14" xfId="0" applyFont="1" applyFill="1" applyBorder="1" applyProtection="1">
      <protection locked="0"/>
    </xf>
    <xf numFmtId="0" fontId="5" fillId="13" borderId="2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15" borderId="2" xfId="0" applyFont="1" applyFill="1" applyBorder="1" applyProtection="1">
      <protection locked="0"/>
    </xf>
    <xf numFmtId="0" fontId="5" fillId="3" borderId="14" xfId="0" applyFont="1" applyFill="1" applyBorder="1" applyProtection="1">
      <protection locked="0"/>
    </xf>
    <xf numFmtId="164" fontId="3" fillId="15" borderId="2" xfId="0" applyNumberFormat="1" applyFont="1" applyFill="1" applyBorder="1" applyProtection="1">
      <protection locked="0"/>
    </xf>
    <xf numFmtId="10" fontId="3" fillId="15" borderId="2" xfId="0" applyNumberFormat="1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8" fontId="4" fillId="3" borderId="0" xfId="0" applyNumberFormat="1" applyFont="1" applyFill="1" applyProtection="1">
      <protection locked="0"/>
    </xf>
    <xf numFmtId="164" fontId="4" fillId="12" borderId="0" xfId="0" applyNumberFormat="1" applyFont="1" applyFill="1" applyProtection="1">
      <protection locked="0"/>
    </xf>
    <xf numFmtId="0" fontId="4" fillId="12" borderId="0" xfId="0" applyFont="1" applyFill="1" applyProtection="1">
      <protection locked="0"/>
    </xf>
    <xf numFmtId="8" fontId="4" fillId="12" borderId="0" xfId="0" applyNumberFormat="1" applyFont="1" applyFill="1" applyProtection="1">
      <protection locked="0"/>
    </xf>
    <xf numFmtId="0" fontId="3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3" borderId="14" xfId="0" applyFill="1" applyBorder="1" applyProtection="1">
      <protection locked="0"/>
    </xf>
    <xf numFmtId="164" fontId="0" fillId="3" borderId="0" xfId="0" applyNumberFormat="1" applyFill="1" applyProtection="1">
      <protection locked="0"/>
    </xf>
    <xf numFmtId="0" fontId="0" fillId="3" borderId="0" xfId="0" applyFill="1"/>
    <xf numFmtId="0" fontId="3" fillId="2" borderId="2" xfId="0" applyFont="1" applyFill="1" applyBorder="1" applyProtection="1">
      <protection locked="0"/>
    </xf>
    <xf numFmtId="8" fontId="4" fillId="8" borderId="6" xfId="0" applyNumberFormat="1" applyFont="1" applyFill="1" applyBorder="1" applyProtection="1">
      <protection locked="0"/>
    </xf>
    <xf numFmtId="8" fontId="3" fillId="3" borderId="0" xfId="0" applyNumberFormat="1" applyFont="1" applyFill="1" applyProtection="1">
      <protection locked="0"/>
    </xf>
    <xf numFmtId="8" fontId="3" fillId="3" borderId="2" xfId="0" applyNumberFormat="1" applyFont="1" applyFill="1" applyBorder="1" applyProtection="1">
      <protection locked="0"/>
    </xf>
    <xf numFmtId="0" fontId="7" fillId="3" borderId="5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11" borderId="0" xfId="0" applyFill="1" applyProtection="1">
      <protection locked="0"/>
    </xf>
    <xf numFmtId="164" fontId="0" fillId="15" borderId="2" xfId="0" applyNumberFormat="1" applyFill="1" applyBorder="1" applyProtection="1">
      <protection locked="0"/>
    </xf>
    <xf numFmtId="0" fontId="0" fillId="8" borderId="2" xfId="0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7" fillId="3" borderId="2" xfId="0" applyNumberFormat="1" applyFont="1" applyFill="1" applyBorder="1" applyProtection="1">
      <protection locked="0"/>
    </xf>
    <xf numFmtId="0" fontId="7" fillId="15" borderId="2" xfId="0" applyFont="1" applyFill="1" applyBorder="1" applyProtection="1">
      <protection locked="0"/>
    </xf>
    <xf numFmtId="0" fontId="0" fillId="13" borderId="0" xfId="0" applyFill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5" fillId="3" borderId="0" xfId="0" applyNumberFormat="1" applyFont="1" applyFill="1" applyProtection="1">
      <protection locked="0"/>
    </xf>
    <xf numFmtId="164" fontId="5" fillId="15" borderId="2" xfId="0" applyNumberFormat="1" applyFont="1" applyFill="1" applyBorder="1" applyProtection="1">
      <protection locked="0"/>
    </xf>
    <xf numFmtId="0" fontId="10" fillId="7" borderId="0" xfId="0" applyFont="1" applyFill="1" applyAlignment="1">
      <alignment vertical="center"/>
    </xf>
    <xf numFmtId="0" fontId="6" fillId="7" borderId="0" xfId="0" applyFont="1" applyFill="1" applyProtection="1">
      <protection locked="0"/>
    </xf>
    <xf numFmtId="0" fontId="11" fillId="7" borderId="0" xfId="0" applyFont="1" applyFill="1" applyProtection="1">
      <protection locked="0"/>
    </xf>
    <xf numFmtId="164" fontId="6" fillId="7" borderId="0" xfId="0" applyNumberFormat="1" applyFont="1" applyFill="1" applyProtection="1">
      <protection locked="0"/>
    </xf>
    <xf numFmtId="0" fontId="0" fillId="7" borderId="14" xfId="0" applyFill="1" applyBorder="1" applyProtection="1"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164" fontId="3" fillId="3" borderId="8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9" xfId="0" applyFont="1" applyBorder="1" applyProtection="1">
      <protection locked="0"/>
    </xf>
    <xf numFmtId="164" fontId="3" fillId="3" borderId="9" xfId="0" applyNumberFormat="1" applyFont="1" applyFill="1" applyBorder="1" applyAlignment="1" applyProtection="1">
      <alignment horizontal="center"/>
      <protection locked="0"/>
    </xf>
    <xf numFmtId="8" fontId="5" fillId="13" borderId="2" xfId="0" applyNumberFormat="1" applyFont="1" applyFill="1" applyBorder="1" applyAlignment="1" applyProtection="1">
      <alignment horizontal="center"/>
      <protection locked="0"/>
    </xf>
    <xf numFmtId="164" fontId="3" fillId="15" borderId="5" xfId="0" applyNumberFormat="1" applyFont="1" applyFill="1" applyBorder="1" applyAlignment="1" applyProtection="1">
      <alignment horizontal="center"/>
      <protection locked="0"/>
    </xf>
    <xf numFmtId="164" fontId="3" fillId="15" borderId="6" xfId="0" applyNumberFormat="1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164" fontId="3" fillId="13" borderId="2" xfId="0" applyNumberFormat="1" applyFont="1" applyFill="1" applyBorder="1" applyAlignment="1" applyProtection="1">
      <alignment horizontal="center"/>
      <protection locked="0"/>
    </xf>
    <xf numFmtId="0" fontId="3" fillId="13" borderId="2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0" fontId="3" fillId="10" borderId="0" xfId="0" applyFont="1" applyFill="1" applyAlignment="1" applyProtection="1">
      <alignment horizontal="center"/>
      <protection locked="0"/>
    </xf>
    <xf numFmtId="0" fontId="3" fillId="10" borderId="15" xfId="0" applyFont="1" applyFill="1" applyBorder="1" applyAlignment="1" applyProtection="1">
      <alignment horizontal="center"/>
      <protection locked="0"/>
    </xf>
    <xf numFmtId="9" fontId="0" fillId="3" borderId="2" xfId="2" applyFont="1" applyFill="1" applyBorder="1" applyAlignment="1" applyProtection="1">
      <alignment horizontal="center"/>
      <protection locked="0"/>
    </xf>
    <xf numFmtId="0" fontId="0" fillId="8" borderId="10" xfId="0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6" xfId="0" applyFont="1" applyFill="1" applyBorder="1" applyAlignment="1" applyProtection="1">
      <alignment horizontal="center"/>
      <protection locked="0"/>
    </xf>
    <xf numFmtId="164" fontId="7" fillId="15" borderId="5" xfId="0" applyNumberFormat="1" applyFont="1" applyFill="1" applyBorder="1" applyAlignment="1" applyProtection="1">
      <alignment horizontal="center"/>
      <protection locked="0"/>
    </xf>
    <xf numFmtId="164" fontId="7" fillId="15" borderId="6" xfId="0" applyNumberFormat="1" applyFont="1" applyFill="1" applyBorder="1" applyAlignment="1" applyProtection="1">
      <alignment horizontal="center"/>
      <protection locked="0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colors>
    <mruColors>
      <color rgb="FFBCE7E4"/>
      <color rgb="FFFF83E1"/>
      <color rgb="FFFFDAEC"/>
      <color rgb="FFE9F7FA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381000</xdr:colOff>
      <xdr:row>9</xdr:row>
      <xdr:rowOff>188119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9892AE4-2BEF-C18D-E9D0-912817CB6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517900" cy="1978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986367</xdr:colOff>
      <xdr:row>9</xdr:row>
      <xdr:rowOff>190500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11A42B6-CB6C-B80A-619B-36A8D616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9867" cy="201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381000</xdr:colOff>
      <xdr:row>9</xdr:row>
      <xdr:rowOff>188119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C1E4EBD-D682-EC41-86D0-CA0255D8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517900" cy="1978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986367</xdr:colOff>
      <xdr:row>9</xdr:row>
      <xdr:rowOff>190500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65D1A2D-67AA-3943-B207-D1C61701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9867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5955-7A09-B64B-8ACD-FA8E952D99C9}">
  <dimension ref="A1:BM81"/>
  <sheetViews>
    <sheetView tabSelected="1" zoomScale="120" zoomScaleNormal="120" workbookViewId="0">
      <selection activeCell="M77" sqref="M77"/>
    </sheetView>
  </sheetViews>
  <sheetFormatPr baseColWidth="10" defaultRowHeight="16" x14ac:dyDescent="0.2"/>
  <cols>
    <col min="1" max="1" width="10.83203125" style="2"/>
    <col min="2" max="2" width="3.83203125" style="2" customWidth="1"/>
    <col min="3" max="3" width="10.83203125" style="2"/>
    <col min="4" max="4" width="15.6640625" style="2" customWidth="1"/>
    <col min="5" max="5" width="13" style="2" customWidth="1"/>
    <col min="6" max="6" width="3.83203125" style="2" customWidth="1"/>
    <col min="7" max="7" width="10.83203125" style="2"/>
    <col min="8" max="8" width="11.1640625" style="2" bestFit="1" customWidth="1"/>
    <col min="9" max="9" width="10.83203125" style="2"/>
    <col min="10" max="10" width="3.83203125" style="2" customWidth="1"/>
    <col min="11" max="11" width="14" style="2" customWidth="1"/>
    <col min="12" max="12" width="11.33203125" style="2" bestFit="1" customWidth="1"/>
    <col min="13" max="13" width="12.1640625" style="2" bestFit="1" customWidth="1"/>
    <col min="14" max="14" width="3.83203125" style="2" customWidth="1"/>
    <col min="15" max="15" width="12.1640625" style="2" bestFit="1" customWidth="1"/>
    <col min="16" max="16" width="16.1640625" style="2" customWidth="1"/>
    <col min="17" max="17" width="11.1640625" style="2" customWidth="1"/>
    <col min="18" max="18" width="3.83203125" style="2" customWidth="1"/>
    <col min="19" max="19" width="10.83203125" style="2"/>
    <col min="20" max="20" width="13.33203125" style="2" customWidth="1"/>
    <col min="21" max="21" width="13.1640625" style="2" customWidth="1"/>
    <col min="22" max="22" width="7" style="2" customWidth="1"/>
    <col min="23" max="25" width="10.83203125" style="2"/>
    <col min="26" max="26" width="3.83203125" style="2" customWidth="1"/>
    <col min="27" max="27" width="13.83203125" style="2" customWidth="1"/>
    <col min="28" max="29" width="10.83203125" style="2"/>
    <col min="30" max="30" width="3.83203125" style="2" customWidth="1"/>
    <col min="31" max="31" width="11.1640625" style="2" bestFit="1" customWidth="1"/>
    <col min="32" max="32" width="17.33203125" style="2" customWidth="1"/>
    <col min="33" max="33" width="11.1640625" style="2" bestFit="1" customWidth="1"/>
    <col min="34" max="34" width="3.83203125" style="2" customWidth="1"/>
    <col min="35" max="37" width="10.83203125" style="2"/>
    <col min="38" max="38" width="3.83203125" style="2" customWidth="1"/>
    <col min="39" max="41" width="10.83203125" style="2"/>
    <col min="42" max="42" width="3.83203125" style="2" customWidth="1"/>
    <col min="43" max="45" width="10.83203125" style="2"/>
    <col min="46" max="46" width="3.83203125" style="2" customWidth="1"/>
    <col min="47" max="16384" width="10.83203125" style="2"/>
  </cols>
  <sheetData>
    <row r="1" spans="2:65" s="70" customFormat="1" x14ac:dyDescent="0.2"/>
    <row r="2" spans="2:65" s="70" customFormat="1" x14ac:dyDescent="0.2"/>
    <row r="3" spans="2:65" s="70" customFormat="1" x14ac:dyDescent="0.2"/>
    <row r="4" spans="2:65" s="70" customFormat="1" x14ac:dyDescent="0.2"/>
    <row r="5" spans="2:65" s="70" customFormat="1" x14ac:dyDescent="0.2"/>
    <row r="6" spans="2:65" s="70" customFormat="1" x14ac:dyDescent="0.2"/>
    <row r="7" spans="2:65" s="70" customFormat="1" x14ac:dyDescent="0.2"/>
    <row r="8" spans="2:65" s="70" customFormat="1" x14ac:dyDescent="0.2"/>
    <row r="9" spans="2:65" s="70" customFormat="1" x14ac:dyDescent="0.2"/>
    <row r="10" spans="2:65" s="70" customFormat="1" x14ac:dyDescent="0.2"/>
    <row r="11" spans="2:6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2:65" x14ac:dyDescent="0.2">
      <c r="B12" s="3"/>
      <c r="C12" s="4" t="s">
        <v>6</v>
      </c>
      <c r="D12" s="5" t="s">
        <v>7</v>
      </c>
      <c r="E12" s="6"/>
      <c r="F12" s="3"/>
      <c r="G12" s="4" t="s">
        <v>6</v>
      </c>
      <c r="H12" s="5" t="s">
        <v>8</v>
      </c>
      <c r="I12" s="6"/>
      <c r="J12" s="3"/>
      <c r="K12" s="4" t="s">
        <v>6</v>
      </c>
      <c r="L12" s="5" t="s">
        <v>0</v>
      </c>
      <c r="M12" s="6"/>
      <c r="N12" s="3"/>
      <c r="O12" s="4" t="s">
        <v>6</v>
      </c>
      <c r="P12" s="5" t="s">
        <v>9</v>
      </c>
      <c r="Q12" s="6"/>
      <c r="R12" s="3"/>
      <c r="S12" s="4" t="s">
        <v>6</v>
      </c>
      <c r="T12" s="5" t="s">
        <v>10</v>
      </c>
      <c r="U12" s="6"/>
      <c r="V12" s="3"/>
      <c r="W12" s="4" t="s">
        <v>6</v>
      </c>
      <c r="X12" s="5" t="s">
        <v>11</v>
      </c>
      <c r="Y12" s="6"/>
      <c r="Z12" s="3"/>
      <c r="AA12" s="4" t="s">
        <v>6</v>
      </c>
      <c r="AB12" s="5" t="s">
        <v>12</v>
      </c>
      <c r="AC12" s="6"/>
      <c r="AD12" s="3"/>
      <c r="AE12" s="4" t="s">
        <v>6</v>
      </c>
      <c r="AF12" s="5" t="s">
        <v>1</v>
      </c>
      <c r="AG12" s="6"/>
      <c r="AH12" s="3"/>
      <c r="AI12" s="4" t="s">
        <v>6</v>
      </c>
      <c r="AJ12" s="5" t="s">
        <v>2</v>
      </c>
      <c r="AK12" s="6"/>
      <c r="AL12" s="6"/>
      <c r="AM12" s="4" t="s">
        <v>6</v>
      </c>
      <c r="AN12" s="5" t="s">
        <v>13</v>
      </c>
      <c r="AO12" s="6"/>
      <c r="AP12" s="3"/>
      <c r="AQ12" s="4" t="s">
        <v>6</v>
      </c>
      <c r="AR12" s="5" t="s">
        <v>3</v>
      </c>
      <c r="AS12" s="6"/>
      <c r="AT12" s="3"/>
      <c r="AU12" s="4" t="s">
        <v>6</v>
      </c>
      <c r="AV12" s="5" t="s">
        <v>4</v>
      </c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2:65" x14ac:dyDescent="0.2">
      <c r="B13" s="7"/>
      <c r="C13" s="8"/>
      <c r="D13" s="85"/>
      <c r="E13" s="9"/>
      <c r="F13" s="7"/>
      <c r="G13" s="10"/>
      <c r="H13" s="85"/>
      <c r="I13" s="11"/>
      <c r="J13" s="7"/>
      <c r="K13" s="10"/>
      <c r="L13" s="85"/>
      <c r="M13" s="9"/>
      <c r="N13" s="7"/>
      <c r="O13" s="12"/>
      <c r="P13" s="86"/>
      <c r="Q13" s="13"/>
      <c r="R13" s="7"/>
      <c r="S13" s="12"/>
      <c r="T13" s="86"/>
      <c r="U13" s="13"/>
      <c r="V13" s="7"/>
      <c r="W13" s="12"/>
      <c r="X13" s="86"/>
      <c r="Y13" s="13"/>
      <c r="Z13" s="7"/>
      <c r="AA13" s="12"/>
      <c r="AB13" s="86"/>
      <c r="AC13" s="13"/>
      <c r="AD13" s="7"/>
      <c r="AE13" s="12"/>
      <c r="AF13" s="86"/>
      <c r="AG13" s="13"/>
      <c r="AH13" s="7"/>
      <c r="AI13" s="12"/>
      <c r="AJ13" s="86"/>
      <c r="AK13" s="13"/>
      <c r="AL13" s="13"/>
      <c r="AM13" s="12"/>
      <c r="AN13" s="86"/>
      <c r="AO13" s="13"/>
      <c r="AP13" s="7"/>
      <c r="AQ13" s="12"/>
      <c r="AR13" s="86"/>
      <c r="AS13" s="13"/>
      <c r="AT13" s="7"/>
      <c r="AU13" s="12"/>
      <c r="AV13" s="86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</row>
    <row r="14" spans="2:65" x14ac:dyDescent="0.2">
      <c r="B14" s="7"/>
      <c r="D14" s="85"/>
      <c r="E14" s="9"/>
      <c r="F14" s="7"/>
      <c r="G14" s="10"/>
      <c r="H14" s="85"/>
      <c r="I14" s="11"/>
      <c r="J14" s="7"/>
      <c r="K14" s="10"/>
      <c r="L14" s="85"/>
      <c r="M14" s="9"/>
      <c r="N14" s="7"/>
      <c r="O14" s="12"/>
      <c r="P14" s="86"/>
      <c r="Q14" s="13"/>
      <c r="R14" s="7"/>
      <c r="S14" s="12"/>
      <c r="T14" s="86"/>
      <c r="U14" s="13"/>
      <c r="V14" s="7"/>
      <c r="W14" s="12"/>
      <c r="X14" s="86"/>
      <c r="Y14" s="13"/>
      <c r="Z14" s="7"/>
      <c r="AA14" s="12"/>
      <c r="AB14" s="86"/>
      <c r="AC14" s="13"/>
      <c r="AD14" s="7"/>
      <c r="AE14" s="12"/>
      <c r="AF14" s="86"/>
      <c r="AG14" s="13"/>
      <c r="AH14" s="7"/>
      <c r="AI14" s="12"/>
      <c r="AJ14" s="86"/>
      <c r="AK14" s="13"/>
      <c r="AL14" s="13"/>
      <c r="AM14" s="12"/>
      <c r="AN14" s="86"/>
      <c r="AO14" s="13"/>
      <c r="AP14" s="7"/>
      <c r="AQ14" s="12"/>
      <c r="AR14" s="86"/>
      <c r="AS14" s="13"/>
      <c r="AT14" s="7"/>
      <c r="AU14" s="12"/>
      <c r="AV14" s="86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</row>
    <row r="15" spans="2:65" x14ac:dyDescent="0.2">
      <c r="B15" s="7"/>
      <c r="C15" s="8"/>
      <c r="D15" s="85"/>
      <c r="E15" s="11"/>
      <c r="F15" s="7"/>
      <c r="G15" s="10"/>
      <c r="H15" s="85"/>
      <c r="I15" s="11"/>
      <c r="J15" s="7"/>
      <c r="K15" s="10"/>
      <c r="L15" s="85"/>
      <c r="M15" s="11"/>
      <c r="N15" s="7"/>
      <c r="O15" s="12"/>
      <c r="P15" s="86"/>
      <c r="Q15" s="13"/>
      <c r="R15" s="7"/>
      <c r="S15" s="12"/>
      <c r="T15" s="86"/>
      <c r="U15" s="13"/>
      <c r="V15" s="7"/>
      <c r="W15" s="12"/>
      <c r="X15" s="86"/>
      <c r="Y15" s="13"/>
      <c r="Z15" s="7"/>
      <c r="AA15" s="12"/>
      <c r="AB15" s="86"/>
      <c r="AC15" s="13"/>
      <c r="AD15" s="7"/>
      <c r="AE15" s="12"/>
      <c r="AF15" s="86"/>
      <c r="AG15" s="13"/>
      <c r="AH15" s="7"/>
      <c r="AI15" s="12"/>
      <c r="AJ15" s="86"/>
      <c r="AK15" s="13"/>
      <c r="AL15" s="13"/>
      <c r="AM15" s="12"/>
      <c r="AN15" s="86"/>
      <c r="AO15" s="13"/>
      <c r="AP15" s="7"/>
      <c r="AQ15" s="12"/>
      <c r="AR15" s="86"/>
      <c r="AS15" s="13"/>
      <c r="AT15" s="7"/>
      <c r="AU15" s="12"/>
      <c r="AV15" s="86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2:65" x14ac:dyDescent="0.2">
      <c r="B16" s="7"/>
      <c r="C16" s="8"/>
      <c r="D16" s="85"/>
      <c r="E16" s="11"/>
      <c r="F16" s="7"/>
      <c r="G16" s="10"/>
      <c r="H16" s="85"/>
      <c r="I16" s="11"/>
      <c r="J16" s="7"/>
      <c r="K16" s="10"/>
      <c r="L16" s="85"/>
      <c r="M16" s="11"/>
      <c r="N16" s="7"/>
      <c r="O16" s="12"/>
      <c r="P16" s="86"/>
      <c r="Q16" s="13"/>
      <c r="R16" s="7"/>
      <c r="S16" s="12"/>
      <c r="T16" s="86"/>
      <c r="U16" s="13"/>
      <c r="V16" s="7"/>
      <c r="W16" s="12"/>
      <c r="X16" s="86"/>
      <c r="Y16" s="13"/>
      <c r="Z16" s="7"/>
      <c r="AA16" s="12"/>
      <c r="AB16" s="86"/>
      <c r="AC16" s="13"/>
      <c r="AD16" s="7"/>
      <c r="AE16" s="12"/>
      <c r="AF16" s="86"/>
      <c r="AG16" s="13"/>
      <c r="AH16" s="7"/>
      <c r="AI16" s="12"/>
      <c r="AJ16" s="86"/>
      <c r="AK16" s="13"/>
      <c r="AL16" s="13"/>
      <c r="AM16" s="12"/>
      <c r="AN16" s="86"/>
      <c r="AO16" s="13"/>
      <c r="AP16" s="7"/>
      <c r="AQ16" s="12"/>
      <c r="AR16" s="86"/>
      <c r="AS16" s="13"/>
      <c r="AT16" s="7"/>
      <c r="AU16" s="12"/>
      <c r="AV16" s="86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pans="2:65" x14ac:dyDescent="0.2">
      <c r="B17" s="7"/>
      <c r="C17" s="8"/>
      <c r="D17" s="85"/>
      <c r="E17" s="11"/>
      <c r="F17" s="7"/>
      <c r="G17" s="10"/>
      <c r="H17" s="85"/>
      <c r="I17" s="11"/>
      <c r="J17" s="7"/>
      <c r="K17" s="10"/>
      <c r="L17" s="85"/>
      <c r="M17" s="11"/>
      <c r="N17" s="7"/>
      <c r="O17" s="12"/>
      <c r="P17" s="86"/>
      <c r="Q17" s="13"/>
      <c r="R17" s="7"/>
      <c r="S17" s="12"/>
      <c r="T17" s="86"/>
      <c r="U17" s="13"/>
      <c r="V17" s="7"/>
      <c r="W17" s="12"/>
      <c r="X17" s="86"/>
      <c r="Y17" s="13"/>
      <c r="Z17" s="7"/>
      <c r="AA17" s="12"/>
      <c r="AB17" s="86"/>
      <c r="AC17" s="13"/>
      <c r="AD17" s="7"/>
      <c r="AE17" s="12"/>
      <c r="AF17" s="86"/>
      <c r="AG17" s="13"/>
      <c r="AH17" s="7"/>
      <c r="AI17" s="12"/>
      <c r="AJ17" s="86"/>
      <c r="AK17" s="13"/>
      <c r="AL17" s="13"/>
      <c r="AM17" s="12"/>
      <c r="AN17" s="86"/>
      <c r="AO17" s="13"/>
      <c r="AP17" s="7"/>
      <c r="AQ17" s="12"/>
      <c r="AR17" s="86"/>
      <c r="AS17" s="13"/>
      <c r="AT17" s="7"/>
      <c r="AU17" s="12"/>
      <c r="AV17" s="86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pans="2:65" x14ac:dyDescent="0.2">
      <c r="B18" s="7"/>
      <c r="C18" s="8"/>
      <c r="D18" s="85"/>
      <c r="E18" s="11"/>
      <c r="F18" s="7"/>
      <c r="G18" s="10"/>
      <c r="H18" s="85"/>
      <c r="I18" s="11"/>
      <c r="J18" s="7"/>
      <c r="K18" s="10"/>
      <c r="L18" s="85"/>
      <c r="M18" s="11"/>
      <c r="N18" s="7"/>
      <c r="O18" s="12"/>
      <c r="P18" s="86"/>
      <c r="Q18" s="13"/>
      <c r="R18" s="7"/>
      <c r="S18" s="12"/>
      <c r="T18" s="86"/>
      <c r="U18" s="13"/>
      <c r="V18" s="7"/>
      <c r="W18" s="12"/>
      <c r="X18" s="86"/>
      <c r="Y18" s="13"/>
      <c r="Z18" s="7"/>
      <c r="AA18" s="12"/>
      <c r="AB18" s="86"/>
      <c r="AC18" s="13"/>
      <c r="AD18" s="7"/>
      <c r="AE18" s="12"/>
      <c r="AF18" s="86"/>
      <c r="AG18" s="13"/>
      <c r="AH18" s="7"/>
      <c r="AI18" s="12"/>
      <c r="AJ18" s="86"/>
      <c r="AK18" s="13"/>
      <c r="AL18" s="13"/>
      <c r="AM18" s="12"/>
      <c r="AN18" s="86"/>
      <c r="AO18" s="13"/>
      <c r="AP18" s="7"/>
      <c r="AQ18" s="12"/>
      <c r="AR18" s="86"/>
      <c r="AS18" s="13"/>
      <c r="AT18" s="7"/>
      <c r="AU18" s="12"/>
      <c r="AV18" s="86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pans="2:65" x14ac:dyDescent="0.2">
      <c r="B19" s="7"/>
      <c r="C19" s="14"/>
      <c r="D19" s="86"/>
      <c r="E19" s="13"/>
      <c r="F19" s="7"/>
      <c r="G19" s="12"/>
      <c r="H19" s="86"/>
      <c r="I19" s="13"/>
      <c r="J19" s="7"/>
      <c r="L19" s="86"/>
      <c r="M19" s="13"/>
      <c r="N19" s="7"/>
      <c r="O19" s="12"/>
      <c r="P19" s="86"/>
      <c r="Q19" s="13"/>
      <c r="R19" s="7"/>
      <c r="S19" s="12"/>
      <c r="T19" s="86"/>
      <c r="U19" s="13"/>
      <c r="V19" s="7"/>
      <c r="W19" s="12"/>
      <c r="X19" s="86"/>
      <c r="Y19" s="13"/>
      <c r="Z19" s="7"/>
      <c r="AA19" s="12"/>
      <c r="AB19" s="86"/>
      <c r="AC19" s="13"/>
      <c r="AD19" s="7"/>
      <c r="AE19" s="12"/>
      <c r="AF19" s="86"/>
      <c r="AG19" s="13"/>
      <c r="AH19" s="7"/>
      <c r="AI19" s="12"/>
      <c r="AJ19" s="86"/>
      <c r="AK19" s="13"/>
      <c r="AL19" s="13"/>
      <c r="AM19" s="12"/>
      <c r="AN19" s="86"/>
      <c r="AO19" s="13"/>
      <c r="AP19" s="7"/>
      <c r="AQ19" s="12"/>
      <c r="AR19" s="86"/>
      <c r="AS19" s="13"/>
      <c r="AT19" s="7"/>
      <c r="AU19" s="12"/>
      <c r="AV19" s="86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</row>
    <row r="20" spans="2:65" x14ac:dyDescent="0.2">
      <c r="B20" s="7"/>
      <c r="C20" s="15"/>
      <c r="D20" s="87"/>
      <c r="E20" s="1"/>
      <c r="F20" s="7"/>
      <c r="G20" s="16"/>
      <c r="H20" s="87"/>
      <c r="I20" s="1"/>
      <c r="J20" s="7"/>
      <c r="K20" s="16"/>
      <c r="L20" s="87"/>
      <c r="M20" s="1"/>
      <c r="N20" s="7"/>
      <c r="O20" s="16"/>
      <c r="P20" s="87"/>
      <c r="Q20" s="1"/>
      <c r="R20" s="7"/>
      <c r="S20" s="16"/>
      <c r="T20" s="87"/>
      <c r="U20" s="1"/>
      <c r="V20" s="7"/>
      <c r="W20" s="16"/>
      <c r="X20" s="87"/>
      <c r="Y20" s="1"/>
      <c r="Z20" s="7"/>
      <c r="AA20" s="16"/>
      <c r="AB20" s="87"/>
      <c r="AC20" s="1"/>
      <c r="AD20" s="7"/>
      <c r="AE20" s="16"/>
      <c r="AF20" s="87"/>
      <c r="AG20" s="1"/>
      <c r="AH20" s="7"/>
      <c r="AI20" s="16"/>
      <c r="AJ20" s="87"/>
      <c r="AK20" s="1"/>
      <c r="AL20" s="1"/>
      <c r="AM20" s="16"/>
      <c r="AN20" s="87"/>
      <c r="AO20" s="1"/>
      <c r="AP20" s="7"/>
      <c r="AQ20" s="16"/>
      <c r="AR20" s="87"/>
      <c r="AS20" s="1"/>
      <c r="AT20" s="7"/>
      <c r="AU20" s="16"/>
      <c r="AV20" s="87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2:65" x14ac:dyDescent="0.2">
      <c r="B21" s="7"/>
      <c r="C21" s="15"/>
      <c r="D21" s="87"/>
      <c r="E21" s="1"/>
      <c r="F21" s="7"/>
      <c r="G21" s="16"/>
      <c r="H21" s="87"/>
      <c r="I21" s="1"/>
      <c r="J21" s="7"/>
      <c r="K21" s="16"/>
      <c r="L21" s="87"/>
      <c r="M21" s="1"/>
      <c r="N21" s="7"/>
      <c r="O21" s="16"/>
      <c r="P21" s="87"/>
      <c r="Q21" s="1"/>
      <c r="R21" s="7"/>
      <c r="S21" s="16"/>
      <c r="T21" s="87"/>
      <c r="U21" s="1"/>
      <c r="V21" s="7"/>
      <c r="W21" s="16"/>
      <c r="X21" s="87"/>
      <c r="Y21" s="1"/>
      <c r="Z21" s="7"/>
      <c r="AA21" s="16"/>
      <c r="AB21" s="87"/>
      <c r="AC21" s="1"/>
      <c r="AD21" s="7"/>
      <c r="AE21" s="16"/>
      <c r="AF21" s="87"/>
      <c r="AG21" s="1"/>
      <c r="AH21" s="7"/>
      <c r="AI21" s="16"/>
      <c r="AJ21" s="87"/>
      <c r="AK21" s="1"/>
      <c r="AL21" s="1"/>
      <c r="AM21" s="16"/>
      <c r="AN21" s="87"/>
      <c r="AO21" s="1"/>
      <c r="AP21" s="7"/>
      <c r="AQ21" s="16"/>
      <c r="AR21" s="87"/>
      <c r="AS21" s="1"/>
      <c r="AT21" s="7"/>
      <c r="AU21" s="16"/>
      <c r="AV21" s="87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2:65" x14ac:dyDescent="0.2">
      <c r="B22" s="7"/>
      <c r="C22" s="15"/>
      <c r="D22" s="87"/>
      <c r="E22" s="1"/>
      <c r="F22" s="7"/>
      <c r="G22" s="16"/>
      <c r="H22" s="87"/>
      <c r="I22" s="1"/>
      <c r="J22" s="7"/>
      <c r="K22" s="16"/>
      <c r="L22" s="87"/>
      <c r="M22" s="1"/>
      <c r="N22" s="7"/>
      <c r="O22" s="16"/>
      <c r="P22" s="87"/>
      <c r="Q22" s="1"/>
      <c r="R22" s="7"/>
      <c r="S22" s="16"/>
      <c r="T22" s="87"/>
      <c r="U22" s="1"/>
      <c r="V22" s="7"/>
      <c r="W22" s="16"/>
      <c r="X22" s="87"/>
      <c r="Y22" s="1"/>
      <c r="Z22" s="7"/>
      <c r="AA22" s="16"/>
      <c r="AB22" s="87"/>
      <c r="AC22" s="1"/>
      <c r="AD22" s="7"/>
      <c r="AE22" s="16"/>
      <c r="AF22" s="87"/>
      <c r="AG22" s="1"/>
      <c r="AH22" s="7"/>
      <c r="AI22" s="16"/>
      <c r="AJ22" s="87"/>
      <c r="AK22" s="1"/>
      <c r="AL22" s="1"/>
      <c r="AM22" s="16"/>
      <c r="AN22" s="87"/>
      <c r="AO22" s="1"/>
      <c r="AP22" s="7"/>
      <c r="AQ22" s="16"/>
      <c r="AR22" s="87"/>
      <c r="AS22" s="1"/>
      <c r="AT22" s="7"/>
      <c r="AU22" s="16"/>
      <c r="AV22" s="87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2:65" x14ac:dyDescent="0.2">
      <c r="B23" s="7"/>
      <c r="C23" s="15"/>
      <c r="D23" s="87"/>
      <c r="E23" s="1"/>
      <c r="F23" s="7"/>
      <c r="G23" s="16"/>
      <c r="H23" s="87"/>
      <c r="I23" s="1"/>
      <c r="J23" s="7"/>
      <c r="K23" s="16"/>
      <c r="L23" s="87"/>
      <c r="M23" s="1"/>
      <c r="N23" s="7"/>
      <c r="O23" s="16"/>
      <c r="P23" s="87"/>
      <c r="Q23" s="1"/>
      <c r="R23" s="7"/>
      <c r="S23" s="16"/>
      <c r="T23" s="87"/>
      <c r="U23" s="1"/>
      <c r="V23" s="7"/>
      <c r="W23" s="16"/>
      <c r="X23" s="87"/>
      <c r="Y23" s="1"/>
      <c r="Z23" s="7"/>
      <c r="AA23" s="16"/>
      <c r="AB23" s="87"/>
      <c r="AC23" s="1"/>
      <c r="AD23" s="7"/>
      <c r="AE23" s="16"/>
      <c r="AF23" s="87"/>
      <c r="AG23" s="1"/>
      <c r="AH23" s="7"/>
      <c r="AI23" s="16"/>
      <c r="AJ23" s="87"/>
      <c r="AK23" s="1"/>
      <c r="AL23" s="1"/>
      <c r="AM23" s="16"/>
      <c r="AN23" s="87"/>
      <c r="AO23" s="1"/>
      <c r="AP23" s="7"/>
      <c r="AQ23" s="16"/>
      <c r="AR23" s="87"/>
      <c r="AS23" s="1"/>
      <c r="AT23" s="7"/>
      <c r="AU23" s="16"/>
      <c r="AV23" s="87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2:65" x14ac:dyDescent="0.2">
      <c r="B24" s="7"/>
      <c r="C24" s="15"/>
      <c r="D24" s="87"/>
      <c r="E24" s="1"/>
      <c r="F24" s="7"/>
      <c r="G24" s="16"/>
      <c r="H24" s="87"/>
      <c r="I24" s="1"/>
      <c r="J24" s="7"/>
      <c r="K24" s="16"/>
      <c r="L24" s="87"/>
      <c r="M24" s="1"/>
      <c r="N24" s="7"/>
      <c r="O24" s="16"/>
      <c r="P24" s="87"/>
      <c r="Q24" s="1"/>
      <c r="R24" s="7"/>
      <c r="S24" s="16"/>
      <c r="T24" s="87"/>
      <c r="U24" s="1"/>
      <c r="V24" s="7"/>
      <c r="W24" s="16"/>
      <c r="X24" s="87"/>
      <c r="Y24" s="1"/>
      <c r="Z24" s="7"/>
      <c r="AA24" s="16"/>
      <c r="AB24" s="87"/>
      <c r="AC24" s="1"/>
      <c r="AD24" s="7"/>
      <c r="AE24" s="16"/>
      <c r="AF24" s="87"/>
      <c r="AG24" s="1"/>
      <c r="AH24" s="7"/>
      <c r="AI24" s="16"/>
      <c r="AJ24" s="87"/>
      <c r="AK24" s="1"/>
      <c r="AL24" s="1"/>
      <c r="AM24" s="16"/>
      <c r="AN24" s="87"/>
      <c r="AO24" s="1"/>
      <c r="AP24" s="7"/>
      <c r="AQ24" s="16"/>
      <c r="AR24" s="87"/>
      <c r="AS24" s="1"/>
      <c r="AT24" s="7"/>
      <c r="AU24" s="16"/>
      <c r="AV24" s="87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2:65" x14ac:dyDescent="0.2">
      <c r="B25" s="7"/>
      <c r="C25" s="15"/>
      <c r="D25" s="86"/>
      <c r="E25" s="13"/>
      <c r="F25" s="7"/>
      <c r="G25" s="16"/>
      <c r="H25" s="87"/>
      <c r="I25" s="1"/>
      <c r="J25" s="7"/>
      <c r="K25" s="16"/>
      <c r="L25" s="87"/>
      <c r="M25" s="1"/>
      <c r="N25" s="7"/>
      <c r="O25" s="16"/>
      <c r="P25" s="87"/>
      <c r="Q25" s="1"/>
      <c r="R25" s="7"/>
      <c r="S25" s="16"/>
      <c r="T25" s="87"/>
      <c r="U25" s="1"/>
      <c r="V25" s="7"/>
      <c r="W25" s="16"/>
      <c r="X25" s="87"/>
      <c r="Y25" s="1"/>
      <c r="Z25" s="7"/>
      <c r="AA25" s="16"/>
      <c r="AB25" s="87"/>
      <c r="AC25" s="1"/>
      <c r="AD25" s="7"/>
      <c r="AE25" s="16"/>
      <c r="AF25" s="87"/>
      <c r="AG25" s="1"/>
      <c r="AH25" s="7"/>
      <c r="AI25" s="16"/>
      <c r="AJ25" s="87"/>
      <c r="AK25" s="1"/>
      <c r="AL25" s="1"/>
      <c r="AM25" s="16"/>
      <c r="AN25" s="87"/>
      <c r="AO25" s="1"/>
      <c r="AP25" s="7"/>
      <c r="AQ25" s="16"/>
      <c r="AR25" s="87"/>
      <c r="AS25" s="1"/>
      <c r="AT25" s="7"/>
      <c r="AU25" s="16"/>
      <c r="AV25" s="87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2:65" x14ac:dyDescent="0.2">
      <c r="B26" s="7"/>
      <c r="C26" s="15"/>
      <c r="D26" s="87"/>
      <c r="E26" s="1"/>
      <c r="F26" s="7"/>
      <c r="G26" s="16"/>
      <c r="H26" s="87"/>
      <c r="I26" s="1"/>
      <c r="J26" s="7"/>
      <c r="K26" s="16"/>
      <c r="L26" s="87"/>
      <c r="M26" s="1"/>
      <c r="N26" s="7"/>
      <c r="O26" s="16"/>
      <c r="P26" s="87"/>
      <c r="Q26" s="1"/>
      <c r="R26" s="7"/>
      <c r="S26" s="16"/>
      <c r="T26" s="87"/>
      <c r="U26" s="1"/>
      <c r="V26" s="7"/>
      <c r="W26" s="16"/>
      <c r="X26" s="87"/>
      <c r="Y26" s="1"/>
      <c r="Z26" s="7"/>
      <c r="AA26" s="16"/>
      <c r="AB26" s="87"/>
      <c r="AC26" s="1"/>
      <c r="AD26" s="7"/>
      <c r="AE26" s="16"/>
      <c r="AF26" s="87"/>
      <c r="AG26" s="1"/>
      <c r="AH26" s="7"/>
      <c r="AI26" s="16"/>
      <c r="AJ26" s="87"/>
      <c r="AK26" s="1"/>
      <c r="AL26" s="1"/>
      <c r="AM26" s="16"/>
      <c r="AN26" s="87"/>
      <c r="AO26" s="1"/>
      <c r="AP26" s="7"/>
      <c r="AQ26" s="16"/>
      <c r="AR26" s="87"/>
      <c r="AS26" s="1"/>
      <c r="AT26" s="7"/>
      <c r="AU26" s="16"/>
      <c r="AV26" s="87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2:65" x14ac:dyDescent="0.2">
      <c r="B27" s="7"/>
      <c r="C27" s="15"/>
      <c r="D27" s="87"/>
      <c r="E27" s="1"/>
      <c r="F27" s="7"/>
      <c r="G27" s="16"/>
      <c r="H27" s="87"/>
      <c r="I27" s="1"/>
      <c r="J27" s="7"/>
      <c r="K27" s="16"/>
      <c r="L27" s="87"/>
      <c r="M27" s="1"/>
      <c r="N27" s="7"/>
      <c r="O27" s="16"/>
      <c r="P27" s="87"/>
      <c r="Q27" s="1"/>
      <c r="R27" s="7"/>
      <c r="S27" s="16"/>
      <c r="T27" s="87"/>
      <c r="U27" s="1"/>
      <c r="V27" s="7"/>
      <c r="W27" s="16"/>
      <c r="X27" s="87"/>
      <c r="Y27" s="1"/>
      <c r="Z27" s="7"/>
      <c r="AA27" s="16"/>
      <c r="AB27" s="87"/>
      <c r="AC27" s="1"/>
      <c r="AD27" s="7"/>
      <c r="AE27" s="16"/>
      <c r="AF27" s="87"/>
      <c r="AG27" s="1"/>
      <c r="AH27" s="7"/>
      <c r="AI27" s="16"/>
      <c r="AJ27" s="87"/>
      <c r="AK27" s="1"/>
      <c r="AL27" s="1"/>
      <c r="AM27" s="16"/>
      <c r="AN27" s="87"/>
      <c r="AO27" s="1"/>
      <c r="AP27" s="7"/>
      <c r="AQ27" s="16"/>
      <c r="AR27" s="87"/>
      <c r="AS27" s="1"/>
      <c r="AT27" s="7"/>
      <c r="AU27" s="16"/>
      <c r="AV27" s="87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2:65" x14ac:dyDescent="0.2">
      <c r="B28" s="7"/>
      <c r="C28" s="15"/>
      <c r="D28" s="87"/>
      <c r="E28" s="1"/>
      <c r="F28" s="7"/>
      <c r="G28" s="16"/>
      <c r="H28" s="87"/>
      <c r="I28" s="1"/>
      <c r="J28" s="7"/>
      <c r="K28" s="16"/>
      <c r="L28" s="87"/>
      <c r="M28" s="1"/>
      <c r="N28" s="7"/>
      <c r="O28" s="16"/>
      <c r="P28" s="87"/>
      <c r="Q28" s="1"/>
      <c r="R28" s="7"/>
      <c r="S28" s="16"/>
      <c r="T28" s="87"/>
      <c r="U28" s="1"/>
      <c r="V28" s="7"/>
      <c r="W28" s="16"/>
      <c r="X28" s="87"/>
      <c r="Y28" s="1"/>
      <c r="Z28" s="7"/>
      <c r="AA28" s="16"/>
      <c r="AB28" s="87"/>
      <c r="AC28" s="1"/>
      <c r="AD28" s="7"/>
      <c r="AE28" s="16"/>
      <c r="AF28" s="87"/>
      <c r="AG28" s="1"/>
      <c r="AH28" s="7"/>
      <c r="AI28" s="16"/>
      <c r="AJ28" s="87"/>
      <c r="AK28" s="1"/>
      <c r="AL28" s="1"/>
      <c r="AM28" s="16"/>
      <c r="AN28" s="87"/>
      <c r="AO28" s="1"/>
      <c r="AP28" s="7"/>
      <c r="AQ28" s="16"/>
      <c r="AR28" s="87"/>
      <c r="AS28" s="1"/>
      <c r="AT28" s="7"/>
      <c r="AU28" s="16"/>
      <c r="AV28" s="87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2:65" x14ac:dyDescent="0.2">
      <c r="B29" s="7"/>
      <c r="C29" s="15"/>
      <c r="D29" s="87"/>
      <c r="E29" s="1"/>
      <c r="F29" s="7"/>
      <c r="G29" s="16"/>
      <c r="H29" s="87"/>
      <c r="I29" s="1"/>
      <c r="J29" s="7"/>
      <c r="K29" s="16"/>
      <c r="L29" s="87"/>
      <c r="M29" s="1"/>
      <c r="N29" s="7"/>
      <c r="O29" s="16"/>
      <c r="P29" s="87"/>
      <c r="Q29" s="1"/>
      <c r="R29" s="7"/>
      <c r="S29" s="16"/>
      <c r="T29" s="87"/>
      <c r="U29" s="1"/>
      <c r="V29" s="7"/>
      <c r="W29" s="16"/>
      <c r="X29" s="87"/>
      <c r="Y29" s="1"/>
      <c r="Z29" s="7"/>
      <c r="AA29" s="16"/>
      <c r="AB29" s="87"/>
      <c r="AC29" s="1"/>
      <c r="AD29" s="7"/>
      <c r="AE29" s="16"/>
      <c r="AF29" s="87"/>
      <c r="AG29" s="1"/>
      <c r="AH29" s="7"/>
      <c r="AI29" s="16"/>
      <c r="AJ29" s="87"/>
      <c r="AK29" s="1"/>
      <c r="AL29" s="1"/>
      <c r="AM29" s="16"/>
      <c r="AN29" s="87"/>
      <c r="AO29" s="1"/>
      <c r="AP29" s="7"/>
      <c r="AQ29" s="16"/>
      <c r="AR29" s="87"/>
      <c r="AS29" s="1"/>
      <c r="AT29" s="7"/>
      <c r="AU29" s="16"/>
      <c r="AV29" s="87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2:65" x14ac:dyDescent="0.2">
      <c r="B30" s="7"/>
      <c r="C30" s="15"/>
      <c r="D30" s="87"/>
      <c r="E30" s="1"/>
      <c r="F30" s="7"/>
      <c r="G30" s="16"/>
      <c r="H30" s="87"/>
      <c r="I30" s="1"/>
      <c r="J30" s="7"/>
      <c r="K30" s="16"/>
      <c r="L30" s="87"/>
      <c r="M30" s="1"/>
      <c r="N30" s="7"/>
      <c r="O30" s="16"/>
      <c r="P30" s="87"/>
      <c r="Q30" s="1"/>
      <c r="R30" s="7"/>
      <c r="S30" s="16"/>
      <c r="T30" s="87"/>
      <c r="U30" s="1"/>
      <c r="V30" s="7"/>
      <c r="W30" s="16"/>
      <c r="X30" s="87"/>
      <c r="Y30" s="1"/>
      <c r="Z30" s="7"/>
      <c r="AA30" s="16"/>
      <c r="AB30" s="87"/>
      <c r="AC30" s="1"/>
      <c r="AD30" s="7"/>
      <c r="AE30" s="16"/>
      <c r="AF30" s="87"/>
      <c r="AG30" s="1"/>
      <c r="AH30" s="7"/>
      <c r="AI30" s="16"/>
      <c r="AJ30" s="87"/>
      <c r="AK30" s="1"/>
      <c r="AL30" s="1"/>
      <c r="AM30" s="16"/>
      <c r="AN30" s="87"/>
      <c r="AO30" s="1"/>
      <c r="AP30" s="7"/>
      <c r="AQ30" s="16"/>
      <c r="AR30" s="87"/>
      <c r="AS30" s="1"/>
      <c r="AT30" s="7"/>
      <c r="AU30" s="16"/>
      <c r="AV30" s="87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2:65" x14ac:dyDescent="0.2">
      <c r="B31" s="7"/>
      <c r="C31" s="15"/>
      <c r="D31" s="87"/>
      <c r="E31" s="1"/>
      <c r="F31" s="7"/>
      <c r="G31" s="16"/>
      <c r="H31" s="87"/>
      <c r="I31" s="1"/>
      <c r="J31" s="7"/>
      <c r="K31" s="16"/>
      <c r="L31" s="87"/>
      <c r="M31" s="1"/>
      <c r="N31" s="7"/>
      <c r="O31" s="16"/>
      <c r="P31" s="87"/>
      <c r="Q31" s="1"/>
      <c r="R31" s="7"/>
      <c r="S31" s="16"/>
      <c r="T31" s="87"/>
      <c r="U31" s="1"/>
      <c r="V31" s="7"/>
      <c r="W31" s="16"/>
      <c r="X31" s="87"/>
      <c r="Y31" s="1"/>
      <c r="Z31" s="7"/>
      <c r="AA31" s="16"/>
      <c r="AB31" s="87"/>
      <c r="AC31" s="1"/>
      <c r="AD31" s="7"/>
      <c r="AE31" s="16"/>
      <c r="AF31" s="87"/>
      <c r="AG31" s="1"/>
      <c r="AH31" s="7"/>
      <c r="AI31" s="16"/>
      <c r="AJ31" s="87"/>
      <c r="AK31" s="1"/>
      <c r="AL31" s="1"/>
      <c r="AM31" s="16"/>
      <c r="AN31" s="87"/>
      <c r="AO31" s="1"/>
      <c r="AP31" s="7"/>
      <c r="AQ31" s="16"/>
      <c r="AR31" s="87"/>
      <c r="AS31" s="1"/>
      <c r="AT31" s="7"/>
      <c r="AU31" s="16"/>
      <c r="AV31" s="87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2:65" x14ac:dyDescent="0.2">
      <c r="B32" s="7"/>
      <c r="C32" s="15"/>
      <c r="D32" s="87"/>
      <c r="E32" s="1"/>
      <c r="F32" s="7"/>
      <c r="G32" s="16"/>
      <c r="H32" s="87"/>
      <c r="I32" s="1"/>
      <c r="J32" s="7"/>
      <c r="K32" s="16"/>
      <c r="L32" s="87"/>
      <c r="M32" s="1"/>
      <c r="N32" s="7"/>
      <c r="O32" s="16"/>
      <c r="P32" s="87"/>
      <c r="Q32" s="1"/>
      <c r="R32" s="7"/>
      <c r="S32" s="16"/>
      <c r="T32" s="87"/>
      <c r="U32" s="1"/>
      <c r="V32" s="7"/>
      <c r="W32" s="16"/>
      <c r="X32" s="87"/>
      <c r="Y32" s="1"/>
      <c r="Z32" s="7"/>
      <c r="AA32" s="16"/>
      <c r="AB32" s="87"/>
      <c r="AC32" s="1"/>
      <c r="AD32" s="7"/>
      <c r="AE32" s="16"/>
      <c r="AF32" s="87"/>
      <c r="AG32" s="1"/>
      <c r="AH32" s="7"/>
      <c r="AI32" s="16"/>
      <c r="AJ32" s="87"/>
      <c r="AK32" s="1"/>
      <c r="AL32" s="1"/>
      <c r="AM32" s="16"/>
      <c r="AN32" s="87"/>
      <c r="AO32" s="1"/>
      <c r="AP32" s="7"/>
      <c r="AQ32" s="16"/>
      <c r="AR32" s="87"/>
      <c r="AS32" s="1"/>
      <c r="AT32" s="7"/>
      <c r="AU32" s="16"/>
      <c r="AV32" s="87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x14ac:dyDescent="0.2">
      <c r="B33" s="7"/>
      <c r="C33" s="15"/>
      <c r="D33" s="87"/>
      <c r="E33" s="1"/>
      <c r="F33" s="7"/>
      <c r="G33" s="16"/>
      <c r="H33" s="87"/>
      <c r="I33" s="1"/>
      <c r="J33" s="7"/>
      <c r="K33" s="16"/>
      <c r="L33" s="87"/>
      <c r="M33" s="1"/>
      <c r="N33" s="7"/>
      <c r="O33" s="16"/>
      <c r="P33" s="87"/>
      <c r="Q33" s="1"/>
      <c r="R33" s="7"/>
      <c r="S33" s="16"/>
      <c r="T33" s="87"/>
      <c r="U33" s="1"/>
      <c r="V33" s="7"/>
      <c r="W33" s="16"/>
      <c r="X33" s="87"/>
      <c r="Y33" s="1"/>
      <c r="Z33" s="7"/>
      <c r="AA33" s="16"/>
      <c r="AB33" s="87"/>
      <c r="AC33" s="1"/>
      <c r="AD33" s="7"/>
      <c r="AE33" s="16"/>
      <c r="AF33" s="87"/>
      <c r="AG33" s="1"/>
      <c r="AH33" s="7"/>
      <c r="AI33" s="16"/>
      <c r="AJ33" s="87"/>
      <c r="AK33" s="1"/>
      <c r="AL33" s="1"/>
      <c r="AM33" s="16"/>
      <c r="AN33" s="87"/>
      <c r="AO33" s="1"/>
      <c r="AP33" s="7"/>
      <c r="AQ33" s="16"/>
      <c r="AR33" s="87"/>
      <c r="AS33" s="1"/>
      <c r="AT33" s="7"/>
      <c r="AU33" s="16"/>
      <c r="AV33" s="87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x14ac:dyDescent="0.2">
      <c r="B34" s="7"/>
      <c r="C34" s="15"/>
      <c r="D34" s="87"/>
      <c r="E34" s="1"/>
      <c r="F34" s="7"/>
      <c r="G34" s="16"/>
      <c r="H34" s="87"/>
      <c r="I34" s="1"/>
      <c r="J34" s="7"/>
      <c r="K34" s="16"/>
      <c r="L34" s="87"/>
      <c r="M34" s="1"/>
      <c r="N34" s="7"/>
      <c r="O34" s="16"/>
      <c r="P34" s="87"/>
      <c r="Q34" s="1"/>
      <c r="R34" s="7"/>
      <c r="S34" s="16"/>
      <c r="T34" s="87"/>
      <c r="U34" s="1"/>
      <c r="V34" s="7"/>
      <c r="W34" s="16"/>
      <c r="X34" s="87"/>
      <c r="Y34" s="1"/>
      <c r="Z34" s="7"/>
      <c r="AA34" s="16"/>
      <c r="AB34" s="87"/>
      <c r="AC34" s="1"/>
      <c r="AD34" s="7"/>
      <c r="AE34" s="16"/>
      <c r="AF34" s="87"/>
      <c r="AG34" s="1"/>
      <c r="AH34" s="7"/>
      <c r="AI34" s="16"/>
      <c r="AJ34" s="87"/>
      <c r="AK34" s="1"/>
      <c r="AL34" s="1"/>
      <c r="AM34" s="16"/>
      <c r="AN34" s="87"/>
      <c r="AO34" s="1"/>
      <c r="AP34" s="7"/>
      <c r="AQ34" s="16"/>
      <c r="AR34" s="87"/>
      <c r="AS34" s="1"/>
      <c r="AT34" s="7"/>
      <c r="AU34" s="16"/>
      <c r="AV34" s="87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1:65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5" x14ac:dyDescent="0.2">
      <c r="B36" s="17"/>
      <c r="C36" s="17"/>
      <c r="D36" s="88">
        <f>SUM(D13:D34)</f>
        <v>0</v>
      </c>
      <c r="E36" s="18"/>
      <c r="F36" s="17"/>
      <c r="G36" s="17"/>
      <c r="H36" s="18">
        <f>SUM(H13:H34)</f>
        <v>0</v>
      </c>
      <c r="I36" s="17"/>
      <c r="J36" s="17"/>
      <c r="K36" s="17"/>
      <c r="L36" s="18">
        <f>SUM(L13:L34)</f>
        <v>0</v>
      </c>
      <c r="M36" s="18"/>
      <c r="N36" s="17"/>
      <c r="O36" s="17"/>
      <c r="P36" s="18">
        <f>SUM(P13:P34)</f>
        <v>0</v>
      </c>
      <c r="Q36" s="17"/>
      <c r="R36" s="17"/>
      <c r="S36" s="17"/>
      <c r="T36" s="18">
        <f>SUM(T13:T34)</f>
        <v>0</v>
      </c>
      <c r="U36" s="17"/>
      <c r="V36" s="17"/>
      <c r="W36" s="17"/>
      <c r="X36" s="18">
        <f>SUM(X13:X34)</f>
        <v>0</v>
      </c>
      <c r="Y36" s="17"/>
      <c r="Z36" s="17"/>
      <c r="AA36" s="17"/>
      <c r="AB36" s="18">
        <f>SUM(AB13:AB34)</f>
        <v>0</v>
      </c>
      <c r="AC36" s="17"/>
      <c r="AD36" s="17"/>
      <c r="AE36" s="17"/>
      <c r="AF36" s="18">
        <f>SUM(AF13:AF34)</f>
        <v>0</v>
      </c>
      <c r="AG36" s="17"/>
      <c r="AH36" s="17"/>
      <c r="AI36" s="17"/>
      <c r="AJ36" s="18">
        <f>SUM(AJ13:AJ34)</f>
        <v>0</v>
      </c>
      <c r="AK36" s="17"/>
      <c r="AL36" s="17"/>
      <c r="AM36" s="17"/>
      <c r="AN36" s="18">
        <f>SUM(AN13:AN34)</f>
        <v>0</v>
      </c>
      <c r="AO36" s="17"/>
      <c r="AP36" s="17"/>
      <c r="AQ36" s="17"/>
      <c r="AR36" s="18">
        <f>SUM(AR13:AR34)</f>
        <v>0</v>
      </c>
      <c r="AS36" s="17"/>
      <c r="AT36" s="17"/>
      <c r="AU36" s="17"/>
      <c r="AV36" s="18">
        <f>SUM(AV13:AV34)</f>
        <v>0</v>
      </c>
      <c r="AW36" s="17"/>
      <c r="AX36" s="17"/>
      <c r="AY36" s="17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5" x14ac:dyDescent="0.2">
      <c r="B37" s="17"/>
      <c r="C37" s="17"/>
      <c r="D37" s="18"/>
      <c r="E37" s="18"/>
      <c r="F37" s="17"/>
      <c r="G37" s="17"/>
      <c r="H37" s="18"/>
      <c r="I37" s="17"/>
      <c r="J37" s="17"/>
      <c r="K37" s="17"/>
      <c r="L37" s="18"/>
      <c r="M37" s="18"/>
      <c r="N37" s="17"/>
      <c r="O37" s="17"/>
      <c r="P37" s="18"/>
      <c r="Q37" s="17"/>
      <c r="R37" s="17"/>
      <c r="S37" s="17"/>
      <c r="T37" s="18"/>
      <c r="U37" s="17"/>
      <c r="V37" s="17"/>
      <c r="W37" s="17"/>
      <c r="X37" s="18"/>
      <c r="Y37" s="17"/>
      <c r="Z37" s="17"/>
      <c r="AA37" s="17"/>
      <c r="AB37" s="18"/>
      <c r="AC37" s="17"/>
      <c r="AD37" s="17"/>
      <c r="AE37" s="17"/>
      <c r="AF37" s="18"/>
      <c r="AG37" s="17"/>
      <c r="AH37" s="17"/>
      <c r="AI37" s="17"/>
      <c r="AJ37" s="18"/>
      <c r="AK37" s="17"/>
      <c r="AL37" s="17"/>
      <c r="AM37" s="17"/>
      <c r="AN37" s="18"/>
      <c r="AO37" s="17"/>
      <c r="AP37" s="17"/>
      <c r="AQ37" s="17"/>
      <c r="AR37" s="18"/>
      <c r="AS37" s="17"/>
      <c r="AT37" s="17"/>
      <c r="AU37" s="17"/>
      <c r="AV37" s="18"/>
      <c r="AW37" s="17"/>
      <c r="AX37" s="17"/>
      <c r="AY37" s="17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 x14ac:dyDescent="0.2">
      <c r="B38" s="17"/>
      <c r="C38" s="19" t="s">
        <v>5</v>
      </c>
      <c r="D38" s="20">
        <f>SUM(D36:AV36)</f>
        <v>0</v>
      </c>
      <c r="E38" s="18"/>
      <c r="F38" s="17"/>
      <c r="G38" s="17"/>
      <c r="H38" s="18"/>
      <c r="I38" s="17"/>
      <c r="J38" s="17"/>
      <c r="K38" s="17"/>
      <c r="L38" s="18"/>
      <c r="M38" s="18"/>
      <c r="N38" s="17"/>
      <c r="O38" s="17"/>
      <c r="P38" s="18"/>
      <c r="Q38" s="17"/>
      <c r="R38" s="17"/>
      <c r="S38" s="17"/>
      <c r="T38" s="18"/>
      <c r="U38" s="17"/>
      <c r="V38" s="17"/>
      <c r="W38" s="17"/>
      <c r="X38" s="18"/>
      <c r="Y38" s="17"/>
      <c r="Z38" s="17"/>
      <c r="AA38" s="17"/>
      <c r="AB38" s="18"/>
      <c r="AC38" s="17"/>
      <c r="AD38" s="17"/>
      <c r="AE38" s="17"/>
      <c r="AF38" s="18"/>
      <c r="AG38" s="17"/>
      <c r="AH38" s="17"/>
      <c r="AI38" s="17"/>
      <c r="AJ38" s="18"/>
      <c r="AK38" s="17"/>
      <c r="AL38" s="17"/>
      <c r="AM38" s="17"/>
      <c r="AN38" s="18"/>
      <c r="AO38" s="17"/>
      <c r="AP38" s="17"/>
      <c r="AQ38" s="17"/>
      <c r="AR38" s="18"/>
      <c r="AS38" s="17"/>
      <c r="AT38" s="17"/>
      <c r="AU38" s="17"/>
      <c r="AV38" s="18"/>
      <c r="AW38" s="17"/>
      <c r="AX38" s="17"/>
      <c r="AY38" s="17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5" ht="17" thickBot="1" x14ac:dyDescent="0.25">
      <c r="B39" s="17"/>
      <c r="C39" s="17"/>
      <c r="D39" s="18"/>
      <c r="E39" s="18"/>
      <c r="F39" s="17"/>
      <c r="G39" s="17"/>
      <c r="H39" s="18"/>
      <c r="I39" s="17"/>
      <c r="J39" s="17"/>
      <c r="K39" s="17"/>
      <c r="L39" s="18"/>
      <c r="M39" s="18"/>
      <c r="N39" s="17"/>
      <c r="O39" s="17"/>
      <c r="P39" s="18"/>
      <c r="Q39" s="17"/>
      <c r="R39" s="17"/>
      <c r="S39" s="17"/>
      <c r="T39" s="18"/>
      <c r="U39" s="17"/>
      <c r="V39" s="17"/>
      <c r="W39" s="17"/>
      <c r="X39" s="18"/>
      <c r="Y39" s="17"/>
      <c r="Z39" s="17"/>
      <c r="AA39" s="17"/>
      <c r="AB39" s="18"/>
      <c r="AC39" s="17"/>
      <c r="AD39" s="17"/>
      <c r="AE39" s="17"/>
      <c r="AF39" s="18"/>
      <c r="AG39" s="17"/>
      <c r="AH39" s="17"/>
      <c r="AI39" s="17"/>
      <c r="AJ39" s="18"/>
      <c r="AK39" s="17"/>
      <c r="AL39" s="17"/>
      <c r="AM39" s="17"/>
      <c r="AN39" s="18"/>
      <c r="AO39" s="17"/>
      <c r="AP39" s="17"/>
      <c r="AQ39" s="17"/>
      <c r="AR39" s="18"/>
      <c r="AS39" s="17"/>
      <c r="AT39" s="17"/>
      <c r="AU39" s="17"/>
      <c r="AV39" s="18"/>
      <c r="AW39" s="17"/>
      <c r="AX39" s="17"/>
      <c r="AY39" s="17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ht="17" thickBot="1" x14ac:dyDescent="0.25">
      <c r="B40" s="17"/>
      <c r="C40" s="21" t="s">
        <v>14</v>
      </c>
      <c r="D40" s="21"/>
      <c r="E40" s="17"/>
      <c r="F40" s="17"/>
      <c r="G40" s="21" t="s">
        <v>14</v>
      </c>
      <c r="H40" s="21"/>
      <c r="I40" s="1"/>
      <c r="J40" s="17"/>
      <c r="K40" s="21" t="s">
        <v>14</v>
      </c>
      <c r="L40" s="21"/>
      <c r="M40" s="17"/>
      <c r="N40" s="17"/>
      <c r="O40" s="21" t="s">
        <v>14</v>
      </c>
      <c r="P40" s="21"/>
      <c r="Q40" s="17"/>
      <c r="R40" s="17"/>
      <c r="S40" s="21" t="s">
        <v>14</v>
      </c>
      <c r="T40" s="21"/>
      <c r="U40" s="17"/>
      <c r="V40" s="17"/>
      <c r="W40" s="21" t="s">
        <v>14</v>
      </c>
      <c r="X40" s="21"/>
      <c r="Y40" s="17"/>
      <c r="Z40" s="17"/>
      <c r="AA40" s="21" t="s">
        <v>14</v>
      </c>
      <c r="AB40" s="21"/>
      <c r="AC40" s="17"/>
      <c r="AD40" s="17"/>
      <c r="AE40" s="21" t="s">
        <v>14</v>
      </c>
      <c r="AF40" s="21"/>
      <c r="AG40" s="17"/>
      <c r="AH40" s="17"/>
      <c r="AI40" s="21" t="s">
        <v>14</v>
      </c>
      <c r="AJ40" s="21"/>
      <c r="AK40" s="17"/>
      <c r="AL40" s="17"/>
      <c r="AM40" s="21" t="s">
        <v>14</v>
      </c>
      <c r="AN40" s="21"/>
      <c r="AO40" s="17"/>
      <c r="AP40" s="17"/>
      <c r="AQ40" s="21" t="s">
        <v>14</v>
      </c>
      <c r="AR40" s="21"/>
      <c r="AS40" s="17"/>
      <c r="AT40" s="17"/>
      <c r="AU40" s="21" t="s">
        <v>14</v>
      </c>
      <c r="AV40" s="21"/>
      <c r="AW40" s="17"/>
      <c r="AX40" s="17"/>
      <c r="AY40" s="17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x14ac:dyDescent="0.2">
      <c r="B41" s="17"/>
      <c r="C41" s="22" t="s">
        <v>15</v>
      </c>
      <c r="D41" s="23"/>
      <c r="E41" s="1"/>
      <c r="F41" s="17"/>
      <c r="G41" s="22" t="s">
        <v>15</v>
      </c>
      <c r="H41" s="23"/>
      <c r="I41" s="1"/>
      <c r="J41" s="17"/>
      <c r="K41" s="22" t="s">
        <v>15</v>
      </c>
      <c r="L41" s="23"/>
      <c r="M41" s="17"/>
      <c r="N41" s="17"/>
      <c r="O41" s="22" t="s">
        <v>15</v>
      </c>
      <c r="P41" s="23"/>
      <c r="Q41" s="17"/>
      <c r="R41" s="17"/>
      <c r="S41" s="22" t="s">
        <v>15</v>
      </c>
      <c r="T41" s="23"/>
      <c r="U41" s="17"/>
      <c r="V41" s="17"/>
      <c r="W41" s="22" t="s">
        <v>15</v>
      </c>
      <c r="X41" s="23"/>
      <c r="Y41" s="17"/>
      <c r="Z41" s="17"/>
      <c r="AA41" s="22" t="s">
        <v>15</v>
      </c>
      <c r="AB41" s="23"/>
      <c r="AC41" s="17"/>
      <c r="AD41" s="17"/>
      <c r="AE41" s="22" t="s">
        <v>15</v>
      </c>
      <c r="AF41" s="24"/>
      <c r="AG41" s="17"/>
      <c r="AH41" s="17"/>
      <c r="AI41" s="22" t="s">
        <v>15</v>
      </c>
      <c r="AJ41" s="23"/>
      <c r="AK41" s="17"/>
      <c r="AL41" s="17"/>
      <c r="AM41" s="22" t="s">
        <v>15</v>
      </c>
      <c r="AN41" s="23"/>
      <c r="AO41" s="17"/>
      <c r="AP41" s="17"/>
      <c r="AQ41" s="22" t="s">
        <v>15</v>
      </c>
      <c r="AR41" s="23"/>
      <c r="AS41" s="17"/>
      <c r="AT41" s="17"/>
      <c r="AU41" s="22" t="s">
        <v>15</v>
      </c>
      <c r="AV41" s="23"/>
      <c r="AW41" s="17"/>
      <c r="AX41" s="17"/>
      <c r="AY41" s="1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5" x14ac:dyDescent="0.2">
      <c r="C42" s="25" t="s">
        <v>31</v>
      </c>
      <c r="D42" s="26"/>
      <c r="E42" s="1"/>
      <c r="F42" s="1"/>
      <c r="G42" s="25" t="s">
        <v>31</v>
      </c>
      <c r="H42" s="26"/>
      <c r="I42" s="1"/>
      <c r="J42" s="1"/>
      <c r="K42" s="25" t="s">
        <v>31</v>
      </c>
      <c r="L42" s="26"/>
      <c r="M42" s="1"/>
      <c r="N42" s="1"/>
      <c r="O42" s="25" t="s">
        <v>31</v>
      </c>
      <c r="P42" s="26"/>
      <c r="Q42" s="1"/>
      <c r="R42" s="1"/>
      <c r="S42" s="25" t="s">
        <v>31</v>
      </c>
      <c r="T42" s="26"/>
      <c r="U42" s="1"/>
      <c r="V42" s="1"/>
      <c r="W42" s="25" t="s">
        <v>31</v>
      </c>
      <c r="X42" s="26"/>
      <c r="Y42" s="1"/>
      <c r="Z42" s="1"/>
      <c r="AA42" s="25" t="s">
        <v>31</v>
      </c>
      <c r="AB42" s="26"/>
      <c r="AC42" s="1"/>
      <c r="AD42" s="1"/>
      <c r="AE42" s="25" t="s">
        <v>31</v>
      </c>
      <c r="AF42" s="27"/>
      <c r="AG42" s="1"/>
      <c r="AH42" s="1"/>
      <c r="AI42" s="25" t="s">
        <v>31</v>
      </c>
      <c r="AJ42" s="26"/>
      <c r="AK42" s="1"/>
      <c r="AL42" s="1"/>
      <c r="AM42" s="25" t="s">
        <v>31</v>
      </c>
      <c r="AN42" s="26"/>
      <c r="AO42" s="1"/>
      <c r="AP42" s="1"/>
      <c r="AQ42" s="25" t="s">
        <v>31</v>
      </c>
      <c r="AR42" s="26"/>
      <c r="AS42" s="1"/>
      <c r="AT42" s="1"/>
      <c r="AU42" s="25" t="s">
        <v>31</v>
      </c>
      <c r="AV42" s="26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x14ac:dyDescent="0.2">
      <c r="B43" s="1"/>
      <c r="C43" s="28" t="s">
        <v>32</v>
      </c>
      <c r="D43" s="29"/>
      <c r="E43" s="6"/>
      <c r="F43" s="1"/>
      <c r="G43" s="28" t="s">
        <v>32</v>
      </c>
      <c r="H43" s="29"/>
      <c r="I43" s="1"/>
      <c r="J43" s="1"/>
      <c r="K43" s="28" t="s">
        <v>32</v>
      </c>
      <c r="L43" s="29"/>
      <c r="M43" s="1"/>
      <c r="N43" s="1"/>
      <c r="O43" s="28" t="s">
        <v>32</v>
      </c>
      <c r="P43" s="29"/>
      <c r="Q43" s="1"/>
      <c r="R43" s="1"/>
      <c r="S43" s="28" t="s">
        <v>32</v>
      </c>
      <c r="T43" s="29"/>
      <c r="U43" s="1"/>
      <c r="V43" s="1"/>
      <c r="W43" s="28" t="s">
        <v>32</v>
      </c>
      <c r="X43" s="29"/>
      <c r="Y43" s="1"/>
      <c r="Z43" s="1"/>
      <c r="AA43" s="28" t="s">
        <v>32</v>
      </c>
      <c r="AB43" s="29"/>
      <c r="AC43" s="1"/>
      <c r="AD43" s="1"/>
      <c r="AE43" s="28" t="s">
        <v>32</v>
      </c>
      <c r="AF43" s="30"/>
      <c r="AG43" s="1"/>
      <c r="AH43" s="1"/>
      <c r="AI43" s="28" t="s">
        <v>32</v>
      </c>
      <c r="AJ43" s="29"/>
      <c r="AK43" s="1"/>
      <c r="AL43" s="1"/>
      <c r="AM43" s="28" t="s">
        <v>32</v>
      </c>
      <c r="AN43" s="29"/>
      <c r="AO43" s="1"/>
      <c r="AP43" s="1"/>
      <c r="AQ43" s="28" t="s">
        <v>32</v>
      </c>
      <c r="AR43" s="29"/>
      <c r="AS43" s="1"/>
      <c r="AT43" s="1"/>
      <c r="AU43" s="28" t="s">
        <v>32</v>
      </c>
      <c r="AV43" s="29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x14ac:dyDescent="0.2">
      <c r="B44" s="1"/>
      <c r="C44" s="31" t="s">
        <v>33</v>
      </c>
      <c r="D44" s="29"/>
      <c r="E44" s="6"/>
      <c r="F44" s="1"/>
      <c r="G44" s="31" t="s">
        <v>33</v>
      </c>
      <c r="H44" s="29"/>
      <c r="I44" s="1"/>
      <c r="J44" s="1"/>
      <c r="K44" s="31" t="s">
        <v>33</v>
      </c>
      <c r="L44" s="29"/>
      <c r="M44" s="1"/>
      <c r="N44" s="1"/>
      <c r="O44" s="31" t="s">
        <v>33</v>
      </c>
      <c r="P44" s="29"/>
      <c r="Q44" s="1"/>
      <c r="R44" s="1"/>
      <c r="S44" s="31" t="s">
        <v>33</v>
      </c>
      <c r="T44" s="29"/>
      <c r="U44" s="1"/>
      <c r="V44" s="1"/>
      <c r="W44" s="31" t="s">
        <v>33</v>
      </c>
      <c r="X44" s="29"/>
      <c r="Y44" s="1"/>
      <c r="Z44" s="1"/>
      <c r="AA44" s="31" t="s">
        <v>33</v>
      </c>
      <c r="AB44" s="29"/>
      <c r="AC44" s="1"/>
      <c r="AD44" s="1"/>
      <c r="AE44" s="31" t="s">
        <v>33</v>
      </c>
      <c r="AF44" s="30"/>
      <c r="AG44" s="1"/>
      <c r="AH44" s="1"/>
      <c r="AI44" s="31" t="s">
        <v>33</v>
      </c>
      <c r="AJ44" s="29"/>
      <c r="AK44" s="1"/>
      <c r="AL44" s="1"/>
      <c r="AM44" s="31" t="s">
        <v>33</v>
      </c>
      <c r="AN44" s="29"/>
      <c r="AO44" s="1"/>
      <c r="AP44" s="1"/>
      <c r="AQ44" s="31" t="s">
        <v>33</v>
      </c>
      <c r="AR44" s="29"/>
      <c r="AS44" s="1"/>
      <c r="AT44" s="1"/>
      <c r="AU44" s="31" t="s">
        <v>33</v>
      </c>
      <c r="AV44" s="29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x14ac:dyDescent="0.2">
      <c r="A45" s="32"/>
      <c r="B45" s="1"/>
      <c r="C45" s="33" t="s">
        <v>5</v>
      </c>
      <c r="D45" s="26">
        <f>SUM(D41:D44)</f>
        <v>0</v>
      </c>
      <c r="E45" s="1"/>
      <c r="F45" s="1"/>
      <c r="G45" s="33" t="s">
        <v>5</v>
      </c>
      <c r="H45" s="26">
        <f>SUM(H41:H44)</f>
        <v>0</v>
      </c>
      <c r="I45" s="1"/>
      <c r="J45" s="1"/>
      <c r="K45" s="33" t="s">
        <v>5</v>
      </c>
      <c r="L45" s="26">
        <f>SUM(L41:L44)</f>
        <v>0</v>
      </c>
      <c r="M45" s="1"/>
      <c r="N45" s="1"/>
      <c r="O45" s="33" t="s">
        <v>5</v>
      </c>
      <c r="P45" s="26">
        <f>SUM(P41:P44)</f>
        <v>0</v>
      </c>
      <c r="Q45" s="1"/>
      <c r="R45" s="1"/>
      <c r="S45" s="33" t="s">
        <v>5</v>
      </c>
      <c r="T45" s="26">
        <f>SUM(T41:T44)</f>
        <v>0</v>
      </c>
      <c r="U45" s="1"/>
      <c r="V45" s="1"/>
      <c r="W45" s="33" t="s">
        <v>5</v>
      </c>
      <c r="X45" s="26">
        <f>SUM(X41:X44)</f>
        <v>0</v>
      </c>
      <c r="Y45" s="1"/>
      <c r="Z45" s="1"/>
      <c r="AA45" s="33" t="s">
        <v>5</v>
      </c>
      <c r="AB45" s="26">
        <f>SUM(AB41:AB44)</f>
        <v>0</v>
      </c>
      <c r="AC45" s="1"/>
      <c r="AD45" s="1"/>
      <c r="AE45" s="33" t="s">
        <v>5</v>
      </c>
      <c r="AF45" s="27">
        <f>SUM(AF41:AF44)</f>
        <v>0</v>
      </c>
      <c r="AG45" s="1"/>
      <c r="AH45" s="1"/>
      <c r="AI45" s="33" t="s">
        <v>5</v>
      </c>
      <c r="AJ45" s="26">
        <f>SUM(AJ41:AJ44)</f>
        <v>0</v>
      </c>
      <c r="AK45" s="1"/>
      <c r="AL45" s="1"/>
      <c r="AM45" s="33" t="s">
        <v>5</v>
      </c>
      <c r="AN45" s="26">
        <f>SUM(AN41:AN44)</f>
        <v>0</v>
      </c>
      <c r="AO45" s="1"/>
      <c r="AP45" s="1"/>
      <c r="AQ45" s="33" t="s">
        <v>5</v>
      </c>
      <c r="AR45" s="26">
        <f>SUM(AR41:AR44)</f>
        <v>0</v>
      </c>
      <c r="AS45" s="1"/>
      <c r="AT45" s="1"/>
      <c r="AU45" s="33" t="s">
        <v>5</v>
      </c>
      <c r="AV45" s="26">
        <f>SUM(AV41:AV44)</f>
        <v>0</v>
      </c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x14ac:dyDescent="0.2">
      <c r="A46" s="32"/>
      <c r="B46" s="1"/>
      <c r="C46" s="32"/>
      <c r="D46" s="34"/>
      <c r="E46" s="1"/>
      <c r="F46" s="1"/>
      <c r="G46" s="32"/>
      <c r="H46" s="34"/>
      <c r="I46" s="1"/>
      <c r="J46" s="1"/>
      <c r="K46" s="32"/>
      <c r="L46" s="34"/>
      <c r="M46" s="1"/>
      <c r="N46" s="1"/>
      <c r="O46" s="32"/>
      <c r="P46" s="34"/>
      <c r="Q46" s="1"/>
      <c r="R46" s="1"/>
      <c r="S46" s="32"/>
      <c r="T46" s="34"/>
      <c r="U46" s="1"/>
      <c r="V46" s="1"/>
      <c r="W46" s="32"/>
      <c r="X46" s="34"/>
      <c r="Y46" s="1"/>
      <c r="Z46" s="1"/>
      <c r="AA46" s="32"/>
      <c r="AB46" s="34"/>
      <c r="AC46" s="1"/>
      <c r="AD46" s="1"/>
      <c r="AE46" s="32"/>
      <c r="AF46" s="34"/>
      <c r="AG46" s="1"/>
      <c r="AH46" s="1"/>
      <c r="AI46" s="32"/>
      <c r="AJ46" s="34"/>
      <c r="AK46" s="1"/>
      <c r="AL46" s="1"/>
      <c r="AM46" s="32"/>
      <c r="AN46" s="34"/>
      <c r="AO46" s="1"/>
      <c r="AP46" s="1"/>
      <c r="AQ46" s="32"/>
      <c r="AR46" s="34"/>
      <c r="AS46" s="1"/>
      <c r="AT46" s="1"/>
      <c r="AU46" s="32"/>
      <c r="AV46" s="34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5" ht="17" thickBot="1" x14ac:dyDescent="0.25">
      <c r="A47" s="32"/>
      <c r="B47" s="1"/>
      <c r="C47" s="32"/>
      <c r="D47" s="34"/>
      <c r="E47" s="1"/>
      <c r="F47" s="1"/>
      <c r="G47" s="32"/>
      <c r="H47" s="34"/>
      <c r="I47" s="1"/>
      <c r="J47" s="1"/>
      <c r="K47" s="32"/>
      <c r="L47" s="34"/>
      <c r="M47" s="1"/>
      <c r="N47" s="1"/>
      <c r="O47" s="32"/>
      <c r="P47" s="34"/>
      <c r="Q47" s="1"/>
      <c r="R47" s="1"/>
      <c r="S47" s="32"/>
      <c r="T47" s="34"/>
      <c r="U47" s="1"/>
      <c r="V47" s="1"/>
      <c r="W47" s="32"/>
      <c r="X47" s="34"/>
      <c r="Y47" s="1"/>
      <c r="Z47" s="1"/>
      <c r="AA47" s="32"/>
      <c r="AB47" s="34"/>
      <c r="AC47" s="1"/>
      <c r="AD47" s="1"/>
      <c r="AE47" s="32"/>
      <c r="AF47" s="34"/>
      <c r="AG47" s="1"/>
      <c r="AH47" s="1"/>
      <c r="AI47" s="32"/>
      <c r="AJ47" s="34"/>
      <c r="AK47" s="1"/>
      <c r="AL47" s="1"/>
      <c r="AM47" s="32"/>
      <c r="AN47" s="34"/>
      <c r="AO47" s="1"/>
      <c r="AP47" s="1"/>
      <c r="AQ47" s="32"/>
      <c r="AR47" s="34"/>
      <c r="AS47" s="1"/>
      <c r="AT47" s="1"/>
      <c r="AU47" s="32"/>
      <c r="AV47" s="34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5" ht="17" thickBot="1" x14ac:dyDescent="0.25">
      <c r="A48" s="32"/>
      <c r="B48" s="1"/>
      <c r="C48" s="95" t="s">
        <v>53</v>
      </c>
      <c r="D48" s="95"/>
      <c r="E48" s="1"/>
      <c r="F48" s="1"/>
      <c r="G48" s="32"/>
      <c r="H48" s="34"/>
      <c r="I48" s="1"/>
      <c r="J48" s="1"/>
      <c r="K48" s="32"/>
      <c r="L48" s="34"/>
      <c r="M48" s="1"/>
      <c r="N48" s="1"/>
      <c r="O48" s="32"/>
      <c r="P48" s="34"/>
      <c r="Q48" s="1"/>
      <c r="R48" s="1"/>
      <c r="S48" s="32"/>
      <c r="T48" s="34"/>
      <c r="U48" s="1"/>
      <c r="V48" s="1"/>
      <c r="W48" s="32"/>
      <c r="X48" s="34"/>
      <c r="Y48" s="1"/>
      <c r="Z48" s="1"/>
      <c r="AA48" s="32"/>
      <c r="AB48" s="34"/>
      <c r="AC48" s="1"/>
      <c r="AD48" s="1"/>
      <c r="AE48" s="32"/>
      <c r="AF48" s="34"/>
      <c r="AG48" s="1"/>
      <c r="AH48" s="1"/>
      <c r="AI48" s="32"/>
      <c r="AJ48" s="34"/>
      <c r="AK48" s="1"/>
      <c r="AL48" s="1"/>
      <c r="AM48" s="32"/>
      <c r="AN48" s="34"/>
      <c r="AO48" s="1"/>
      <c r="AP48" s="1"/>
      <c r="AQ48" s="32"/>
      <c r="AR48" s="34"/>
      <c r="AS48" s="1"/>
      <c r="AT48" s="1"/>
      <c r="AU48" s="32"/>
      <c r="AV48" s="34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65" ht="17" thickBot="1" x14ac:dyDescent="0.25">
      <c r="A49" s="32"/>
      <c r="B49" s="1"/>
      <c r="C49" s="21" t="s">
        <v>14</v>
      </c>
      <c r="D49" s="21"/>
      <c r="E49" s="1"/>
      <c r="F49" s="1"/>
      <c r="G49" s="32"/>
      <c r="H49" s="34"/>
      <c r="I49" s="1"/>
      <c r="J49" s="1"/>
      <c r="K49" s="32"/>
      <c r="L49" s="34"/>
      <c r="M49" s="1"/>
      <c r="N49" s="1"/>
      <c r="O49" s="32"/>
      <c r="P49" s="34"/>
      <c r="Q49" s="1"/>
      <c r="R49" s="1"/>
      <c r="S49" s="32"/>
      <c r="T49" s="34"/>
      <c r="U49" s="1"/>
      <c r="V49" s="1"/>
      <c r="W49" s="32"/>
      <c r="X49" s="34"/>
      <c r="Y49" s="1"/>
      <c r="Z49" s="1"/>
      <c r="AA49" s="32"/>
      <c r="AB49" s="34"/>
      <c r="AC49" s="1"/>
      <c r="AD49" s="1"/>
      <c r="AE49" s="32"/>
      <c r="AF49" s="34"/>
      <c r="AG49" s="1"/>
      <c r="AH49" s="1"/>
      <c r="AI49" s="32"/>
      <c r="AJ49" s="34"/>
      <c r="AK49" s="1"/>
      <c r="AL49" s="1"/>
      <c r="AM49" s="32"/>
      <c r="AN49" s="34"/>
      <c r="AO49" s="1"/>
      <c r="AP49" s="1"/>
      <c r="AQ49" s="32"/>
      <c r="AR49" s="34"/>
      <c r="AS49" s="1"/>
      <c r="AT49" s="1"/>
      <c r="AU49" s="32"/>
      <c r="AV49" s="34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65" x14ac:dyDescent="0.2">
      <c r="A50" s="32"/>
      <c r="B50" s="1"/>
      <c r="C50" s="22" t="s">
        <v>15</v>
      </c>
      <c r="D50" s="23">
        <f>SUM(D41+H41+L41+P41+T41+X41+AB41+AF41+AJ41+AN41+AR41+AV41)</f>
        <v>0</v>
      </c>
      <c r="E50" s="1"/>
      <c r="F50" s="1"/>
      <c r="G50" s="32"/>
      <c r="H50" s="34"/>
      <c r="I50" s="1"/>
      <c r="J50" s="1"/>
      <c r="K50" s="32"/>
      <c r="L50" s="34"/>
      <c r="M50" s="1"/>
      <c r="N50" s="1"/>
      <c r="O50" s="32"/>
      <c r="P50" s="34"/>
      <c r="Q50" s="1"/>
      <c r="R50" s="1"/>
      <c r="S50" s="32"/>
      <c r="T50" s="34"/>
      <c r="U50" s="1"/>
      <c r="V50" s="1"/>
      <c r="W50" s="32"/>
      <c r="X50" s="34"/>
      <c r="Y50" s="1"/>
      <c r="Z50" s="1"/>
      <c r="AA50" s="32"/>
      <c r="AB50" s="34"/>
      <c r="AC50" s="1"/>
      <c r="AD50" s="1"/>
      <c r="AE50" s="32"/>
      <c r="AF50" s="34"/>
      <c r="AG50" s="1"/>
      <c r="AH50" s="1"/>
      <c r="AI50" s="32"/>
      <c r="AJ50" s="34"/>
      <c r="AK50" s="1"/>
      <c r="AL50" s="1"/>
      <c r="AM50" s="32"/>
      <c r="AN50" s="34"/>
      <c r="AO50" s="1"/>
      <c r="AP50" s="1"/>
      <c r="AQ50" s="32"/>
      <c r="AR50" s="34"/>
      <c r="AS50" s="1"/>
      <c r="AT50" s="1"/>
      <c r="AU50" s="32"/>
      <c r="AV50" s="34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65" x14ac:dyDescent="0.2">
      <c r="A51" s="32"/>
      <c r="B51" s="1"/>
      <c r="C51" s="25" t="s">
        <v>31</v>
      </c>
      <c r="D51" s="23">
        <f>SUM(D42+H42+L42+P42+T42+X42+AB42+AF42+AJ42+AN42+AR42+AV42)</f>
        <v>0</v>
      </c>
      <c r="E51" s="1"/>
      <c r="F51" s="1"/>
      <c r="G51" s="32"/>
      <c r="H51" s="34"/>
      <c r="I51" s="1"/>
      <c r="J51" s="1"/>
      <c r="K51" s="32"/>
      <c r="L51" s="34"/>
      <c r="M51" s="1"/>
      <c r="N51" s="1"/>
      <c r="O51" s="32"/>
      <c r="P51" s="34"/>
      <c r="Q51" s="1"/>
      <c r="R51" s="1"/>
      <c r="S51" s="32"/>
      <c r="T51" s="34"/>
      <c r="U51" s="1"/>
      <c r="V51" s="1"/>
      <c r="W51" s="32"/>
      <c r="X51" s="34"/>
      <c r="Y51" s="1"/>
      <c r="Z51" s="1"/>
      <c r="AA51" s="32"/>
      <c r="AB51" s="34"/>
      <c r="AC51" s="1"/>
      <c r="AD51" s="1"/>
      <c r="AE51" s="32"/>
      <c r="AF51" s="34"/>
      <c r="AG51" s="1"/>
      <c r="AH51" s="1"/>
      <c r="AI51" s="32"/>
      <c r="AJ51" s="34"/>
      <c r="AK51" s="1"/>
      <c r="AL51" s="1"/>
      <c r="AM51" s="32"/>
      <c r="AN51" s="34"/>
      <c r="AO51" s="1"/>
      <c r="AP51" s="1"/>
      <c r="AQ51" s="32"/>
      <c r="AR51" s="34"/>
      <c r="AS51" s="1"/>
      <c r="AT51" s="1"/>
      <c r="AU51" s="32"/>
      <c r="AV51" s="34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</row>
    <row r="52" spans="1:65" x14ac:dyDescent="0.2">
      <c r="A52" s="32"/>
      <c r="B52" s="1"/>
      <c r="C52" s="28" t="s">
        <v>32</v>
      </c>
      <c r="D52" s="23">
        <f>SUM(D43+H43+L43+P43+T43+X43+AB43+AF43+AJ43+AN43+AR43+AV43)</f>
        <v>0</v>
      </c>
      <c r="E52" s="1"/>
      <c r="F52" s="1"/>
      <c r="G52" s="32"/>
      <c r="H52" s="34"/>
      <c r="I52" s="1"/>
      <c r="J52" s="1"/>
      <c r="K52" s="32"/>
      <c r="L52" s="34"/>
      <c r="M52" s="1"/>
      <c r="N52" s="1"/>
      <c r="O52" s="32"/>
      <c r="P52" s="34"/>
      <c r="Q52" s="1"/>
      <c r="R52" s="1"/>
      <c r="S52" s="32"/>
      <c r="T52" s="34"/>
      <c r="U52" s="1"/>
      <c r="V52" s="1"/>
      <c r="W52" s="32"/>
      <c r="X52" s="34"/>
      <c r="Y52" s="1"/>
      <c r="Z52" s="1"/>
      <c r="AA52" s="32"/>
      <c r="AB52" s="34"/>
      <c r="AC52" s="1"/>
      <c r="AD52" s="1"/>
      <c r="AE52" s="32"/>
      <c r="AF52" s="34"/>
      <c r="AG52" s="1"/>
      <c r="AH52" s="1"/>
      <c r="AI52" s="32"/>
      <c r="AJ52" s="34"/>
      <c r="AK52" s="1"/>
      <c r="AL52" s="1"/>
      <c r="AM52" s="32"/>
      <c r="AN52" s="34"/>
      <c r="AO52" s="1"/>
      <c r="AP52" s="1"/>
      <c r="AQ52" s="32"/>
      <c r="AR52" s="34"/>
      <c r="AS52" s="1"/>
      <c r="AT52" s="1"/>
      <c r="AU52" s="32"/>
      <c r="AV52" s="34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65" x14ac:dyDescent="0.2">
      <c r="A53" s="32"/>
      <c r="B53" s="1"/>
      <c r="C53" s="31" t="s">
        <v>33</v>
      </c>
      <c r="D53" s="23">
        <f t="shared" ref="D53" si="0">SUM(D44+H44+L44+P44+T44+X44+AB44+AF44+AJ44+AN44+AR44+AV44)</f>
        <v>0</v>
      </c>
      <c r="E53" s="1"/>
      <c r="F53" s="1"/>
      <c r="G53" s="32"/>
      <c r="H53" s="34"/>
      <c r="I53" s="1"/>
      <c r="J53" s="1"/>
      <c r="K53" s="32"/>
      <c r="L53" s="34"/>
      <c r="M53" s="1"/>
      <c r="N53" s="1"/>
      <c r="O53" s="32"/>
      <c r="P53" s="34"/>
      <c r="Q53" s="1"/>
      <c r="R53" s="1"/>
      <c r="S53" s="32"/>
      <c r="T53" s="34"/>
      <c r="U53" s="1"/>
      <c r="V53" s="1"/>
      <c r="W53" s="32"/>
      <c r="X53" s="34"/>
      <c r="Y53" s="1"/>
      <c r="Z53" s="1"/>
      <c r="AA53" s="32"/>
      <c r="AB53" s="34"/>
      <c r="AC53" s="1"/>
      <c r="AD53" s="1"/>
      <c r="AE53" s="32"/>
      <c r="AF53" s="34"/>
      <c r="AG53" s="1"/>
      <c r="AH53" s="1"/>
      <c r="AI53" s="32"/>
      <c r="AJ53" s="34"/>
      <c r="AK53" s="1"/>
      <c r="AL53" s="1"/>
      <c r="AM53" s="32"/>
      <c r="AN53" s="34"/>
      <c r="AO53" s="1"/>
      <c r="AP53" s="1"/>
      <c r="AQ53" s="32"/>
      <c r="AR53" s="34"/>
      <c r="AS53" s="1"/>
      <c r="AT53" s="1"/>
      <c r="AU53" s="32"/>
      <c r="AV53" s="34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spans="1:65" x14ac:dyDescent="0.2">
      <c r="A54" s="32"/>
      <c r="B54" s="1"/>
      <c r="C54" s="33" t="s">
        <v>5</v>
      </c>
      <c r="D54" s="26">
        <f>SUM(D50:D53)</f>
        <v>0</v>
      </c>
      <c r="E54" s="1"/>
      <c r="F54" s="1"/>
      <c r="G54" s="32"/>
      <c r="H54" s="34"/>
      <c r="I54" s="1"/>
      <c r="J54" s="1"/>
      <c r="K54" s="32"/>
      <c r="L54" s="34"/>
      <c r="M54" s="1"/>
      <c r="N54" s="1"/>
      <c r="O54" s="32"/>
      <c r="P54" s="34"/>
      <c r="Q54" s="1"/>
      <c r="R54" s="1"/>
      <c r="S54" s="32"/>
      <c r="T54" s="34"/>
      <c r="U54" s="1"/>
      <c r="V54" s="1"/>
      <c r="W54" s="32"/>
      <c r="X54" s="34"/>
      <c r="Y54" s="1"/>
      <c r="Z54" s="1"/>
      <c r="AA54" s="32"/>
      <c r="AB54" s="34"/>
      <c r="AC54" s="1"/>
      <c r="AD54" s="1"/>
      <c r="AE54" s="32"/>
      <c r="AF54" s="34"/>
      <c r="AG54" s="1"/>
      <c r="AH54" s="1"/>
      <c r="AI54" s="32"/>
      <c r="AJ54" s="34"/>
      <c r="AK54" s="1"/>
      <c r="AL54" s="1"/>
      <c r="AM54" s="32"/>
      <c r="AN54" s="34"/>
      <c r="AO54" s="1"/>
      <c r="AP54" s="1"/>
      <c r="AQ54" s="32"/>
      <c r="AR54" s="34"/>
      <c r="AS54" s="1"/>
      <c r="AT54" s="1"/>
      <c r="AU54" s="32"/>
      <c r="AV54" s="34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65" s="38" customFormat="1" x14ac:dyDescent="0.2">
      <c r="A55" s="35"/>
      <c r="B55" s="36"/>
      <c r="C55" s="35"/>
      <c r="D55" s="37"/>
      <c r="E55" s="36"/>
      <c r="F55" s="36"/>
      <c r="G55" s="35"/>
      <c r="H55" s="37"/>
      <c r="I55" s="36"/>
      <c r="J55" s="36"/>
      <c r="K55" s="35"/>
      <c r="L55" s="37"/>
      <c r="M55" s="36"/>
      <c r="N55" s="36"/>
      <c r="O55" s="35"/>
      <c r="P55" s="37"/>
      <c r="Q55" s="36"/>
      <c r="R55" s="36"/>
      <c r="S55" s="35"/>
      <c r="T55" s="37"/>
      <c r="U55" s="36"/>
      <c r="V55" s="36"/>
      <c r="W55" s="35"/>
      <c r="X55" s="37"/>
      <c r="Y55" s="36"/>
      <c r="Z55" s="36"/>
      <c r="AA55" s="35"/>
      <c r="AB55" s="37"/>
      <c r="AC55" s="36"/>
      <c r="AD55" s="36"/>
      <c r="AE55" s="35"/>
      <c r="AF55" s="37"/>
      <c r="AG55" s="36"/>
      <c r="AH55" s="36"/>
      <c r="AI55" s="35"/>
      <c r="AJ55" s="37"/>
      <c r="AK55" s="36"/>
      <c r="AL55" s="36"/>
      <c r="AM55" s="35"/>
      <c r="AN55" s="37"/>
      <c r="AO55" s="36"/>
      <c r="AP55" s="36"/>
      <c r="AQ55" s="35"/>
      <c r="AR55" s="37"/>
      <c r="AS55" s="36"/>
      <c r="AT55" s="36"/>
      <c r="AU55" s="35"/>
      <c r="AV55" s="37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</row>
    <row r="56" spans="1:65" x14ac:dyDescent="0.2">
      <c r="A56" s="32"/>
      <c r="B56" s="1"/>
      <c r="C56" s="32"/>
      <c r="D56" s="34"/>
      <c r="E56" s="1"/>
      <c r="F56" s="1"/>
      <c r="G56" s="32"/>
      <c r="H56" s="34"/>
      <c r="I56" s="1"/>
      <c r="J56" s="1"/>
      <c r="K56" s="32"/>
      <c r="L56" s="34"/>
      <c r="M56" s="1"/>
      <c r="N56" s="1"/>
      <c r="O56" s="32"/>
      <c r="P56" s="34"/>
      <c r="Q56" s="1"/>
      <c r="R56" s="1"/>
      <c r="S56" s="32"/>
      <c r="T56" s="34"/>
      <c r="U56" s="1"/>
      <c r="V56" s="1"/>
      <c r="W56" s="32"/>
      <c r="X56" s="34"/>
      <c r="Y56" s="1"/>
      <c r="Z56" s="1"/>
      <c r="AA56" s="32"/>
      <c r="AB56" s="34"/>
      <c r="AC56" s="1"/>
      <c r="AD56" s="1"/>
      <c r="AE56" s="32"/>
      <c r="AF56" s="34"/>
      <c r="AG56" s="1"/>
      <c r="AH56" s="1"/>
      <c r="AI56" s="32"/>
      <c r="AJ56" s="34"/>
      <c r="AK56" s="1"/>
      <c r="AL56" s="1"/>
      <c r="AM56" s="32"/>
      <c r="AN56" s="34"/>
      <c r="AO56" s="1"/>
      <c r="AP56" s="1"/>
      <c r="AQ56" s="32"/>
      <c r="AR56" s="34"/>
      <c r="AS56" s="1"/>
      <c r="AT56" s="1"/>
      <c r="AU56" s="32"/>
      <c r="AV56" s="34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</row>
    <row r="57" spans="1:65" ht="17" customHeight="1" thickBot="1" x14ac:dyDescent="0.25">
      <c r="A57" s="32"/>
      <c r="B57" s="1"/>
      <c r="C57" s="39" t="s">
        <v>80</v>
      </c>
      <c r="D57" s="40"/>
      <c r="E57" s="41"/>
      <c r="F57" s="4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</row>
    <row r="58" spans="1:65" hidden="1" x14ac:dyDescent="0.2">
      <c r="A58" s="35"/>
      <c r="B58" s="1"/>
      <c r="C58" s="42" t="s">
        <v>42</v>
      </c>
      <c r="D58" s="43">
        <f>D38*0.6</f>
        <v>0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1"/>
      <c r="BG58" s="1"/>
      <c r="BH58" s="1"/>
      <c r="BI58" s="1"/>
      <c r="BJ58" s="1"/>
      <c r="BK58" s="1"/>
      <c r="BL58" s="1"/>
      <c r="BM58" s="1"/>
    </row>
    <row r="59" spans="1:65" ht="17" thickBot="1" x14ac:dyDescent="0.25">
      <c r="B59" s="96" t="s">
        <v>34</v>
      </c>
      <c r="C59" s="97"/>
      <c r="D59" s="44">
        <f>IF(D58&gt;20000,"20000",D58)</f>
        <v>0</v>
      </c>
      <c r="E59" s="93" t="s">
        <v>68</v>
      </c>
      <c r="F59" s="45"/>
      <c r="G59" s="46"/>
      <c r="H59" s="47"/>
      <c r="I59" s="4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</row>
    <row r="60" spans="1:65" x14ac:dyDescent="0.2">
      <c r="B60" s="1"/>
      <c r="C60" s="49"/>
      <c r="D60" s="49"/>
      <c r="E60" s="34"/>
      <c r="F60" s="50"/>
      <c r="G60" s="49"/>
      <c r="H60" s="47"/>
      <c r="I60" s="48"/>
      <c r="J60" s="1"/>
      <c r="K60" s="1"/>
      <c r="L60" s="1"/>
      <c r="M60" s="3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</row>
    <row r="61" spans="1:65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</row>
    <row r="62" spans="1:65" x14ac:dyDescent="0.2">
      <c r="B62" s="1"/>
      <c r="C62" s="52" t="s">
        <v>34</v>
      </c>
      <c r="D62" s="52"/>
      <c r="E62" s="53" t="s">
        <v>35</v>
      </c>
      <c r="F62" s="53"/>
      <c r="G62" s="53" t="s">
        <v>36</v>
      </c>
      <c r="H62" s="105" t="s">
        <v>63</v>
      </c>
      <c r="I62" s="106"/>
      <c r="J62" s="107"/>
      <c r="K62" s="54" t="s">
        <v>37</v>
      </c>
      <c r="L62" s="1"/>
      <c r="M62" s="1"/>
      <c r="N62" s="1"/>
      <c r="O62" s="1"/>
      <c r="P62" s="51"/>
      <c r="Q62" s="1"/>
      <c r="R62" s="1"/>
      <c r="S62" s="52" t="s">
        <v>49</v>
      </c>
      <c r="T62" s="52"/>
      <c r="U62" s="53" t="s">
        <v>35</v>
      </c>
      <c r="V62" s="53"/>
      <c r="W62" s="53" t="s">
        <v>36</v>
      </c>
      <c r="X62" s="105" t="s">
        <v>64</v>
      </c>
      <c r="Y62" s="106"/>
      <c r="Z62" s="107"/>
      <c r="AA62" s="54" t="s">
        <v>37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</row>
    <row r="63" spans="1:65" x14ac:dyDescent="0.2">
      <c r="B63" s="1"/>
      <c r="C63" s="7" t="s">
        <v>38</v>
      </c>
      <c r="D63" s="7"/>
      <c r="E63" s="100">
        <f>D38-D59</f>
        <v>0</v>
      </c>
      <c r="F63" s="108"/>
      <c r="G63" s="7">
        <v>1.486</v>
      </c>
      <c r="H63" s="115">
        <v>12</v>
      </c>
      <c r="I63" s="116"/>
      <c r="J63" s="117"/>
      <c r="K63" s="26">
        <f>(E63+J67+J68)/G63/H63</f>
        <v>231.67563930013458</v>
      </c>
      <c r="L63" s="1"/>
      <c r="M63" s="34"/>
      <c r="N63" s="1"/>
      <c r="O63" s="1"/>
      <c r="P63" s="51"/>
      <c r="Q63" s="1"/>
      <c r="R63" s="1"/>
      <c r="S63" s="7" t="s">
        <v>38</v>
      </c>
      <c r="T63" s="7"/>
      <c r="U63" s="100">
        <f>D38-'Výdavky 2025'!C37</f>
        <v>0</v>
      </c>
      <c r="V63" s="108"/>
      <c r="W63" s="7">
        <v>1.486</v>
      </c>
      <c r="X63" s="115">
        <v>12</v>
      </c>
      <c r="Y63" s="116"/>
      <c r="Z63" s="117"/>
      <c r="AA63" s="26">
        <f>(U63+Z67+Z68)/W63/X63</f>
        <v>231.67563930013458</v>
      </c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</row>
    <row r="64" spans="1:65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</row>
    <row r="65" spans="2:65" x14ac:dyDescent="0.2">
      <c r="B65" s="1"/>
      <c r="C65" s="1"/>
      <c r="D65" s="1"/>
      <c r="E65" s="90" t="s">
        <v>66</v>
      </c>
      <c r="F65" s="66"/>
      <c r="G65" s="66"/>
      <c r="H65" s="66"/>
      <c r="I65" s="66"/>
      <c r="J65" s="66"/>
      <c r="K65" s="66"/>
      <c r="L65" s="1"/>
      <c r="M65" s="1"/>
      <c r="N65" s="1"/>
      <c r="O65" s="1"/>
      <c r="P65" s="5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</row>
    <row r="66" spans="2:65" ht="17" thickBot="1" x14ac:dyDescent="0.25">
      <c r="B66" s="17"/>
      <c r="C66" s="1"/>
      <c r="D66" s="1"/>
      <c r="E66" s="55" t="s">
        <v>17</v>
      </c>
      <c r="F66" s="102" t="s">
        <v>18</v>
      </c>
      <c r="G66" s="102"/>
      <c r="H66" s="53" t="s">
        <v>19</v>
      </c>
      <c r="I66" s="53" t="s">
        <v>20</v>
      </c>
      <c r="J66" s="103" t="s">
        <v>40</v>
      </c>
      <c r="K66" s="104"/>
      <c r="L66" s="103" t="s">
        <v>39</v>
      </c>
      <c r="M66" s="104"/>
      <c r="N66" s="109" t="s">
        <v>59</v>
      </c>
      <c r="O66" s="109"/>
      <c r="P66" s="56"/>
      <c r="Q66" s="17"/>
      <c r="R66" s="1"/>
      <c r="S66" s="1"/>
      <c r="T66" s="1"/>
      <c r="U66" s="55" t="s">
        <v>17</v>
      </c>
      <c r="V66" s="102" t="s">
        <v>18</v>
      </c>
      <c r="W66" s="102"/>
      <c r="X66" s="55" t="s">
        <v>19</v>
      </c>
      <c r="Y66" s="53" t="s">
        <v>20</v>
      </c>
      <c r="Z66" s="103" t="s">
        <v>40</v>
      </c>
      <c r="AA66" s="104"/>
      <c r="AB66" s="103" t="s">
        <v>39</v>
      </c>
      <c r="AC66" s="104"/>
      <c r="AD66" s="109" t="s">
        <v>59</v>
      </c>
      <c r="AE66" s="109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</row>
    <row r="67" spans="2:65" ht="17" thickBot="1" x14ac:dyDescent="0.25">
      <c r="B67" s="1"/>
      <c r="C67" s="96" t="s">
        <v>16</v>
      </c>
      <c r="D67" s="97"/>
      <c r="E67" s="89">
        <v>107.25</v>
      </c>
      <c r="F67" s="98">
        <f>12*E67</f>
        <v>1287</v>
      </c>
      <c r="G67" s="99"/>
      <c r="H67" s="58">
        <v>0.15</v>
      </c>
      <c r="I67" s="29">
        <v>107.25</v>
      </c>
      <c r="J67" s="100">
        <f>E67*H63</f>
        <v>1287</v>
      </c>
      <c r="K67" s="101"/>
      <c r="L67" s="100">
        <f>(K63*H67*H63)</f>
        <v>417.01615074024221</v>
      </c>
      <c r="M67" s="108"/>
      <c r="N67" s="113" t="str">
        <f>IF(Q74&lt;0,"0",Q74)</f>
        <v>0</v>
      </c>
      <c r="O67" s="114"/>
      <c r="P67" s="51"/>
      <c r="Q67" s="1"/>
      <c r="R67" s="1"/>
      <c r="S67" s="96" t="s">
        <v>16</v>
      </c>
      <c r="T67" s="97"/>
      <c r="U67" s="57">
        <v>107.25</v>
      </c>
      <c r="V67" s="98">
        <f>12*U67</f>
        <v>1287</v>
      </c>
      <c r="W67" s="99"/>
      <c r="X67" s="58">
        <v>0.15</v>
      </c>
      <c r="Y67" s="29">
        <v>107.25</v>
      </c>
      <c r="Z67" s="100">
        <f>U67*X63</f>
        <v>1287</v>
      </c>
      <c r="AA67" s="101"/>
      <c r="AB67" s="100">
        <f>(AA63*X67*X63)</f>
        <v>417.01615074024221</v>
      </c>
      <c r="AC67" s="108"/>
      <c r="AD67" s="113" t="str">
        <f>IF(AG74&lt;0,"0",AG74)</f>
        <v>0</v>
      </c>
      <c r="AE67" s="114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</row>
    <row r="68" spans="2:65" ht="17" thickBot="1" x14ac:dyDescent="0.25">
      <c r="B68" s="1"/>
      <c r="C68" s="96" t="s">
        <v>21</v>
      </c>
      <c r="D68" s="97"/>
      <c r="E68" s="89">
        <v>237.02</v>
      </c>
      <c r="F68" s="98">
        <f>12*E68</f>
        <v>2844.2400000000002</v>
      </c>
      <c r="G68" s="99"/>
      <c r="H68" s="58">
        <v>0.33150000000000002</v>
      </c>
      <c r="I68" s="29">
        <v>237.02</v>
      </c>
      <c r="J68" s="100">
        <f>E68*H63</f>
        <v>2844.2400000000002</v>
      </c>
      <c r="K68" s="101"/>
      <c r="L68" s="100"/>
      <c r="M68" s="108"/>
      <c r="N68" s="113"/>
      <c r="O68" s="114"/>
      <c r="P68" s="94" t="s">
        <v>74</v>
      </c>
      <c r="Q68" s="1"/>
      <c r="R68" s="1"/>
      <c r="S68" s="96" t="s">
        <v>21</v>
      </c>
      <c r="T68" s="97"/>
      <c r="U68" s="57">
        <v>237.02</v>
      </c>
      <c r="V68" s="98">
        <f>12*U68</f>
        <v>2844.2400000000002</v>
      </c>
      <c r="W68" s="99"/>
      <c r="X68" s="58">
        <v>0.33150000000000002</v>
      </c>
      <c r="Y68" s="29">
        <v>237.02</v>
      </c>
      <c r="Z68" s="100">
        <f>U68*X63</f>
        <v>2844.2400000000002</v>
      </c>
      <c r="AA68" s="101"/>
      <c r="AB68" s="100"/>
      <c r="AC68" s="108"/>
      <c r="AD68" s="113"/>
      <c r="AE68" s="114"/>
      <c r="AF68" s="67" t="s">
        <v>74</v>
      </c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2:65" ht="17" thickBot="1" x14ac:dyDescent="0.25">
      <c r="B69" s="1"/>
      <c r="C69" s="96" t="s">
        <v>22</v>
      </c>
      <c r="D69" s="97"/>
      <c r="E69" s="26"/>
      <c r="F69" s="98"/>
      <c r="G69" s="99"/>
      <c r="H69" s="58">
        <v>0.15</v>
      </c>
      <c r="I69" s="29"/>
      <c r="J69" s="112"/>
      <c r="K69" s="101"/>
      <c r="L69" s="112"/>
      <c r="M69" s="101"/>
      <c r="N69" s="113" t="str">
        <f>IF(O74&lt;0,"0",O74)</f>
        <v>0</v>
      </c>
      <c r="O69" s="114"/>
      <c r="P69" s="94" t="s">
        <v>75</v>
      </c>
      <c r="Q69" s="1"/>
      <c r="R69" s="1"/>
      <c r="S69" s="96" t="s">
        <v>22</v>
      </c>
      <c r="T69" s="97"/>
      <c r="U69" s="26"/>
      <c r="V69" s="98"/>
      <c r="W69" s="99"/>
      <c r="X69" s="58">
        <v>0.15</v>
      </c>
      <c r="Y69" s="29"/>
      <c r="Z69" s="112"/>
      <c r="AA69" s="101"/>
      <c r="AB69" s="112"/>
      <c r="AC69" s="101"/>
      <c r="AD69" s="113" t="str">
        <f>IF(AE74&lt;0,"0",AE74)</f>
        <v>0</v>
      </c>
      <c r="AE69" s="114"/>
      <c r="AF69" s="67" t="s">
        <v>75</v>
      </c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spans="2:65" ht="17" thickBo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94" t="s">
        <v>76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67" t="s">
        <v>76</v>
      </c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spans="2:65" ht="17" thickBot="1" x14ac:dyDescent="0.25">
      <c r="B71" s="1"/>
      <c r="C71" s="59" t="s">
        <v>50</v>
      </c>
      <c r="D71" s="60"/>
      <c r="E71" s="61"/>
      <c r="F71" s="110">
        <v>5753.79</v>
      </c>
      <c r="G71" s="111"/>
      <c r="H71" s="1"/>
      <c r="I71" s="1"/>
      <c r="J71" s="1"/>
      <c r="K71" s="1"/>
      <c r="L71" s="1"/>
      <c r="M71" s="1"/>
      <c r="N71" s="1"/>
      <c r="O71" s="1"/>
      <c r="P71" s="94" t="s">
        <v>77</v>
      </c>
      <c r="Q71" s="1"/>
      <c r="R71" s="1"/>
      <c r="S71" s="59" t="s">
        <v>50</v>
      </c>
      <c r="T71" s="60"/>
      <c r="U71" s="61"/>
      <c r="V71" s="110">
        <v>5753.79</v>
      </c>
      <c r="W71" s="111"/>
      <c r="X71" s="1"/>
      <c r="Y71" s="1"/>
      <c r="Z71" s="1"/>
      <c r="AA71" s="1"/>
      <c r="AB71" s="1"/>
      <c r="AC71" s="1"/>
      <c r="AD71" s="1"/>
      <c r="AE71" s="1"/>
      <c r="AF71" s="67" t="s">
        <v>77</v>
      </c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2:65" ht="17" thickBot="1" x14ac:dyDescent="0.25">
      <c r="B72" s="1"/>
      <c r="C72" s="1"/>
      <c r="D72" s="1"/>
      <c r="E72" s="1"/>
      <c r="F72" s="50"/>
      <c r="G72" s="50"/>
      <c r="H72" s="1"/>
      <c r="I72" s="1"/>
      <c r="J72" s="1"/>
      <c r="K72" s="1"/>
      <c r="L72" s="1"/>
      <c r="M72" s="1"/>
      <c r="N72" s="1"/>
      <c r="O72" s="1"/>
      <c r="P72" s="94" t="s">
        <v>78</v>
      </c>
      <c r="Q72" s="1"/>
      <c r="R72" s="1"/>
      <c r="S72" s="1"/>
      <c r="T72" s="1"/>
      <c r="U72" s="1"/>
      <c r="V72" s="50"/>
      <c r="W72" s="50"/>
      <c r="X72" s="1"/>
      <c r="Y72" s="1"/>
      <c r="Z72" s="1"/>
      <c r="AA72" s="1"/>
      <c r="AB72" s="1"/>
      <c r="AC72" s="1"/>
      <c r="AD72" s="1"/>
      <c r="AE72" s="1"/>
      <c r="AF72" s="67" t="s">
        <v>78</v>
      </c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</row>
    <row r="73" spans="2:65" hidden="1" x14ac:dyDescent="0.2">
      <c r="B73" s="1"/>
      <c r="C73" s="1"/>
      <c r="D73" s="1"/>
      <c r="E73" s="1"/>
      <c r="F73" s="1"/>
      <c r="G73" s="1"/>
      <c r="H73" s="1" t="s">
        <v>51</v>
      </c>
      <c r="I73" s="1" t="s">
        <v>52</v>
      </c>
      <c r="J73" s="1"/>
      <c r="K73" s="1"/>
      <c r="L73" s="1"/>
      <c r="M73" s="1"/>
      <c r="N73" s="1"/>
      <c r="O73" s="1" t="s">
        <v>46</v>
      </c>
      <c r="P73" s="1" t="s">
        <v>47</v>
      </c>
      <c r="Q73" s="1" t="s">
        <v>48</v>
      </c>
      <c r="R73" s="1"/>
      <c r="S73" s="1"/>
      <c r="T73" s="1"/>
      <c r="U73" s="1"/>
      <c r="V73" s="1"/>
      <c r="W73" s="1"/>
      <c r="X73" s="1" t="s">
        <v>51</v>
      </c>
      <c r="Y73" s="1" t="s">
        <v>52</v>
      </c>
      <c r="Z73" s="1"/>
      <c r="AA73" s="1"/>
      <c r="AB73" s="1"/>
      <c r="AC73" s="1"/>
      <c r="AD73" s="1"/>
      <c r="AE73" s="1" t="s">
        <v>46</v>
      </c>
      <c r="AF73" s="67" t="s">
        <v>47</v>
      </c>
      <c r="AG73" s="1" t="s">
        <v>48</v>
      </c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spans="2:65" ht="17" hidden="1" thickBot="1" x14ac:dyDescent="0.25">
      <c r="B74" s="6"/>
      <c r="C74" s="6"/>
      <c r="D74" s="62"/>
      <c r="E74" s="62"/>
      <c r="F74" s="6"/>
      <c r="G74" s="6"/>
      <c r="H74" s="63">
        <f>K63*H67</f>
        <v>34.751345895020187</v>
      </c>
      <c r="I74" s="63">
        <f>K63*H68</f>
        <v>76.800474427994615</v>
      </c>
      <c r="J74" s="64"/>
      <c r="K74" s="6"/>
      <c r="L74" s="65"/>
      <c r="M74" s="65" t="s">
        <v>42</v>
      </c>
      <c r="N74" s="64"/>
      <c r="O74" s="63">
        <f>((D38-D59-'Príjmy 2025'!J67-J68)-F71)*0.15</f>
        <v>-1482.7544999999998</v>
      </c>
      <c r="P74" s="63">
        <f>L68-J68</f>
        <v>-2844.2400000000002</v>
      </c>
      <c r="Q74" s="63">
        <f>L67-J67</f>
        <v>-869.98384925975779</v>
      </c>
      <c r="R74" s="6"/>
      <c r="S74" s="6"/>
      <c r="T74" s="6"/>
      <c r="U74" s="6"/>
      <c r="V74" s="6"/>
      <c r="W74" s="64"/>
      <c r="X74" s="63">
        <f>AA63*X67</f>
        <v>34.751345895020187</v>
      </c>
      <c r="Y74" s="63">
        <f>AA63*X68</f>
        <v>76.800474427994615</v>
      </c>
      <c r="Z74" s="64"/>
      <c r="AA74" s="6"/>
      <c r="AB74" s="65"/>
      <c r="AC74" s="65" t="s">
        <v>42</v>
      </c>
      <c r="AD74" s="64"/>
      <c r="AE74" s="63">
        <f>((D38-'Výdavky 2025'!C37-Z67-Z68)-V71)*X69</f>
        <v>-1482.7544999999998</v>
      </c>
      <c r="AF74" s="67">
        <f>AB68-Z68</f>
        <v>-2844.2400000000002</v>
      </c>
      <c r="AG74" s="63">
        <f>AB67-Z67</f>
        <v>-869.98384925975779</v>
      </c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spans="2:65" ht="17" thickBot="1" x14ac:dyDescent="0.25">
      <c r="B75" s="1"/>
      <c r="C75" s="96" t="s">
        <v>43</v>
      </c>
      <c r="D75" s="97"/>
      <c r="E75" s="55" t="s">
        <v>17</v>
      </c>
      <c r="F75" s="91" t="s">
        <v>67</v>
      </c>
      <c r="G75" s="67"/>
      <c r="H75" s="67"/>
      <c r="I75" s="67"/>
      <c r="J75" s="67"/>
      <c r="K75" s="67"/>
      <c r="L75" s="66"/>
      <c r="M75" s="1"/>
      <c r="N75" s="1"/>
      <c r="O75" s="1"/>
      <c r="P75" s="94" t="s">
        <v>79</v>
      </c>
      <c r="Q75" s="1"/>
      <c r="R75" s="1"/>
      <c r="S75" s="96" t="s">
        <v>43</v>
      </c>
      <c r="T75" s="97"/>
      <c r="U75" s="55" t="s">
        <v>17</v>
      </c>
      <c r="V75" s="91" t="s">
        <v>67</v>
      </c>
      <c r="W75" s="67"/>
      <c r="X75" s="67"/>
      <c r="Y75" s="67"/>
      <c r="Z75" s="67"/>
      <c r="AA75" s="67"/>
      <c r="AB75" s="66"/>
      <c r="AC75" s="1"/>
      <c r="AD75" s="1"/>
      <c r="AE75" s="1"/>
      <c r="AF75" s="67" t="s">
        <v>79</v>
      </c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spans="2:65" ht="17" thickBot="1" x14ac:dyDescent="0.25">
      <c r="B76" s="1"/>
      <c r="C76" s="96" t="s">
        <v>16</v>
      </c>
      <c r="D76" s="97"/>
      <c r="E76" s="57">
        <f>K63*H67</f>
        <v>34.751345895020187</v>
      </c>
      <c r="F76" s="66" t="s">
        <v>62</v>
      </c>
      <c r="G76" s="67"/>
      <c r="H76" s="67"/>
      <c r="I76" s="67"/>
      <c r="J76" s="67"/>
      <c r="K76" s="67"/>
      <c r="L76" s="66"/>
      <c r="M76" s="1"/>
      <c r="N76" s="1"/>
      <c r="O76" s="34"/>
      <c r="P76" s="51"/>
      <c r="Q76" s="1"/>
      <c r="R76" s="1"/>
      <c r="S76" s="96" t="s">
        <v>16</v>
      </c>
      <c r="T76" s="97"/>
      <c r="U76" s="57">
        <f>AA63*X67</f>
        <v>34.751345895020187</v>
      </c>
      <c r="V76" s="66" t="s">
        <v>62</v>
      </c>
      <c r="W76" s="67"/>
      <c r="X76" s="67"/>
      <c r="Y76" s="67"/>
      <c r="Z76" s="67"/>
      <c r="AA76" s="67"/>
      <c r="AB76" s="66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</row>
    <row r="77" spans="2:65" ht="17" thickBot="1" x14ac:dyDescent="0.25">
      <c r="C77" s="96" t="s">
        <v>44</v>
      </c>
      <c r="D77" s="97"/>
      <c r="E77" s="57">
        <f>K63*H68</f>
        <v>76.800474427994615</v>
      </c>
      <c r="P77" s="68"/>
      <c r="S77" s="96" t="s">
        <v>44</v>
      </c>
      <c r="T77" s="97"/>
      <c r="U77" s="57">
        <f>AA63*X68</f>
        <v>76.800474427994615</v>
      </c>
    </row>
    <row r="78" spans="2:65" x14ac:dyDescent="0.2">
      <c r="C78" s="92" t="s">
        <v>70</v>
      </c>
      <c r="D78" s="67"/>
      <c r="E78" s="67"/>
      <c r="F78" s="67"/>
      <c r="G78" s="67"/>
      <c r="H78" s="67"/>
      <c r="I78" s="67"/>
      <c r="J78" s="67"/>
      <c r="K78" s="67"/>
      <c r="P78" s="68"/>
      <c r="S78" s="92" t="s">
        <v>70</v>
      </c>
      <c r="T78" s="67"/>
      <c r="U78" s="67"/>
      <c r="V78" s="67"/>
      <c r="W78" s="67"/>
      <c r="X78" s="67"/>
      <c r="Y78" s="67"/>
      <c r="Z78" s="67"/>
      <c r="AA78" s="67"/>
    </row>
    <row r="79" spans="2:65" x14ac:dyDescent="0.2">
      <c r="C79" s="67" t="s">
        <v>45</v>
      </c>
      <c r="D79" s="67"/>
      <c r="E79" s="67"/>
      <c r="F79" s="67"/>
      <c r="G79" s="67"/>
      <c r="H79" s="67"/>
      <c r="I79" s="67"/>
      <c r="J79" s="67"/>
      <c r="K79" s="67"/>
      <c r="O79" s="69"/>
      <c r="P79" s="68"/>
      <c r="S79" s="67" t="s">
        <v>45</v>
      </c>
      <c r="T79" s="67"/>
      <c r="U79" s="67"/>
      <c r="V79" s="67"/>
      <c r="W79" s="67"/>
      <c r="X79" s="67"/>
      <c r="Y79" s="67"/>
      <c r="Z79" s="67"/>
      <c r="AA79" s="67"/>
    </row>
    <row r="80" spans="2:65" x14ac:dyDescent="0.2">
      <c r="O80" s="69"/>
      <c r="P80" s="68"/>
    </row>
    <row r="81" spans="16:16" x14ac:dyDescent="0.2">
      <c r="P81" s="68"/>
    </row>
  </sheetData>
  <sheetProtection formatCells="0" formatColumns="0" formatRows="0" insertColumns="0" insertRows="0" insertHyperlinks="0" deleteColumns="0" deleteRows="0" selectLockedCells="1" sort="0" autoFilter="0" pivotTables="0"/>
  <autoFilter ref="A12:BM16" xr:uid="{F08D5955-7A09-B64B-8ACD-FA8E952D99C9}"/>
  <mergeCells count="54">
    <mergeCell ref="AD67:AE67"/>
    <mergeCell ref="Z68:AA68"/>
    <mergeCell ref="AB68:AC68"/>
    <mergeCell ref="AD68:AE68"/>
    <mergeCell ref="Z69:AA69"/>
    <mergeCell ref="AB69:AC69"/>
    <mergeCell ref="AD69:AE69"/>
    <mergeCell ref="AB67:AC67"/>
    <mergeCell ref="X62:Z62"/>
    <mergeCell ref="U63:V63"/>
    <mergeCell ref="X63:Z63"/>
    <mergeCell ref="V67:W67"/>
    <mergeCell ref="S68:T68"/>
    <mergeCell ref="V68:W68"/>
    <mergeCell ref="V66:W66"/>
    <mergeCell ref="S67:T67"/>
    <mergeCell ref="Z66:AA66"/>
    <mergeCell ref="Z67:AA67"/>
    <mergeCell ref="C75:D75"/>
    <mergeCell ref="C76:D76"/>
    <mergeCell ref="C77:D77"/>
    <mergeCell ref="S69:T69"/>
    <mergeCell ref="V69:W69"/>
    <mergeCell ref="V71:W71"/>
    <mergeCell ref="S75:T75"/>
    <mergeCell ref="S76:T76"/>
    <mergeCell ref="S77:T77"/>
    <mergeCell ref="AB66:AC66"/>
    <mergeCell ref="AD66:AE66"/>
    <mergeCell ref="F71:G71"/>
    <mergeCell ref="B59:C59"/>
    <mergeCell ref="L69:M69"/>
    <mergeCell ref="L68:M68"/>
    <mergeCell ref="L67:M67"/>
    <mergeCell ref="L66:M66"/>
    <mergeCell ref="N66:O66"/>
    <mergeCell ref="N67:O67"/>
    <mergeCell ref="N68:O68"/>
    <mergeCell ref="N69:O69"/>
    <mergeCell ref="C69:D69"/>
    <mergeCell ref="F69:G69"/>
    <mergeCell ref="J69:K69"/>
    <mergeCell ref="H63:J63"/>
    <mergeCell ref="C48:D48"/>
    <mergeCell ref="C68:D68"/>
    <mergeCell ref="F68:G68"/>
    <mergeCell ref="J68:K68"/>
    <mergeCell ref="F66:G66"/>
    <mergeCell ref="J66:K66"/>
    <mergeCell ref="H62:J62"/>
    <mergeCell ref="E63:F63"/>
    <mergeCell ref="C67:D67"/>
    <mergeCell ref="F67:G67"/>
    <mergeCell ref="J67:K6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6F37-0464-2140-8761-3227CC382A99}">
  <dimension ref="A1:BP113"/>
  <sheetViews>
    <sheetView topLeftCell="A17" workbookViewId="0">
      <selection activeCell="D33" sqref="D33"/>
    </sheetView>
  </sheetViews>
  <sheetFormatPr baseColWidth="10" defaultRowHeight="16" x14ac:dyDescent="0.2"/>
  <cols>
    <col min="1" max="2" width="10.83203125" style="2"/>
    <col min="3" max="3" width="12.5" style="2" customWidth="1"/>
    <col min="4" max="4" width="13" style="2" customWidth="1"/>
    <col min="5" max="13" width="10.83203125" style="2"/>
    <col min="14" max="14" width="11.83203125" style="2" bestFit="1" customWidth="1"/>
    <col min="15" max="16384" width="10.83203125" style="2"/>
  </cols>
  <sheetData>
    <row r="1" spans="1:68" s="70" customFormat="1" x14ac:dyDescent="0.2"/>
    <row r="2" spans="1:68" s="70" customFormat="1" x14ac:dyDescent="0.2"/>
    <row r="3" spans="1:68" s="70" customFormat="1" x14ac:dyDescent="0.2"/>
    <row r="4" spans="1:68" s="70" customFormat="1" x14ac:dyDescent="0.2"/>
    <row r="5" spans="1:68" s="70" customFormat="1" x14ac:dyDescent="0.2"/>
    <row r="6" spans="1:68" s="70" customFormat="1" x14ac:dyDescent="0.2"/>
    <row r="7" spans="1:68" s="70" customFormat="1" x14ac:dyDescent="0.2"/>
    <row r="8" spans="1:68" s="70" customFormat="1" x14ac:dyDescent="0.2"/>
    <row r="9" spans="1:68" s="70" customFormat="1" x14ac:dyDescent="0.2"/>
    <row r="10" spans="1:68" s="70" customFormat="1" x14ac:dyDescent="0.2"/>
    <row r="11" spans="1:68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x14ac:dyDescent="0.2">
      <c r="B12" s="3"/>
      <c r="C12" s="4" t="s">
        <v>6</v>
      </c>
      <c r="D12" s="5" t="s">
        <v>7</v>
      </c>
      <c r="E12" s="6"/>
      <c r="F12" s="3"/>
      <c r="G12" s="4" t="s">
        <v>6</v>
      </c>
      <c r="H12" s="5" t="s">
        <v>8</v>
      </c>
      <c r="I12" s="6"/>
      <c r="J12" s="3"/>
      <c r="K12" s="4" t="s">
        <v>6</v>
      </c>
      <c r="L12" s="5" t="s">
        <v>0</v>
      </c>
      <c r="M12" s="6"/>
      <c r="N12" s="3"/>
      <c r="O12" s="4" t="s">
        <v>6</v>
      </c>
      <c r="P12" s="5" t="s">
        <v>9</v>
      </c>
      <c r="Q12" s="6"/>
      <c r="R12" s="3"/>
      <c r="S12" s="4" t="s">
        <v>6</v>
      </c>
      <c r="T12" s="5" t="s">
        <v>10</v>
      </c>
      <c r="U12" s="6"/>
      <c r="V12" s="3"/>
      <c r="W12" s="4" t="s">
        <v>6</v>
      </c>
      <c r="X12" s="5" t="s">
        <v>11</v>
      </c>
      <c r="Y12" s="6"/>
      <c r="Z12" s="3"/>
      <c r="AA12" s="4" t="s">
        <v>6</v>
      </c>
      <c r="AB12" s="5" t="s">
        <v>12</v>
      </c>
      <c r="AC12" s="6"/>
      <c r="AD12" s="3"/>
      <c r="AE12" s="4" t="s">
        <v>6</v>
      </c>
      <c r="AF12" s="5" t="s">
        <v>1</v>
      </c>
      <c r="AG12" s="6"/>
      <c r="AH12" s="3"/>
      <c r="AI12" s="4" t="s">
        <v>6</v>
      </c>
      <c r="AJ12" s="5" t="s">
        <v>2</v>
      </c>
      <c r="AK12" s="6"/>
      <c r="AL12" s="3"/>
      <c r="AM12" s="4" t="s">
        <v>6</v>
      </c>
      <c r="AN12" s="5" t="s">
        <v>13</v>
      </c>
      <c r="AO12" s="6"/>
      <c r="AP12" s="3"/>
      <c r="AQ12" s="4" t="s">
        <v>6</v>
      </c>
      <c r="AR12" s="5" t="s">
        <v>3</v>
      </c>
      <c r="AS12" s="6"/>
      <c r="AT12" s="3"/>
      <c r="AU12" s="4" t="s">
        <v>6</v>
      </c>
      <c r="AV12" s="5" t="s">
        <v>4</v>
      </c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x14ac:dyDescent="0.2">
      <c r="B13" s="7"/>
      <c r="C13" s="8"/>
      <c r="D13" s="85"/>
      <c r="E13" s="9"/>
      <c r="F13" s="7"/>
      <c r="G13" s="8"/>
      <c r="H13" s="85"/>
      <c r="I13" s="11"/>
      <c r="J13" s="7"/>
      <c r="K13" s="8"/>
      <c r="L13" s="85"/>
      <c r="M13" s="9"/>
      <c r="N13" s="7"/>
      <c r="O13" s="8"/>
      <c r="P13" s="85"/>
      <c r="Q13" s="13"/>
      <c r="R13" s="7"/>
      <c r="S13" s="12"/>
      <c r="T13" s="86"/>
      <c r="U13" s="13"/>
      <c r="V13" s="7"/>
      <c r="W13" s="12"/>
      <c r="X13" s="86"/>
      <c r="Y13" s="13"/>
      <c r="Z13" s="7"/>
      <c r="AA13" s="12"/>
      <c r="AB13" s="86"/>
      <c r="AC13" s="13"/>
      <c r="AD13" s="7"/>
      <c r="AE13" s="12"/>
      <c r="AF13" s="86"/>
      <c r="AG13" s="13"/>
      <c r="AH13" s="7"/>
      <c r="AI13" s="12"/>
      <c r="AJ13" s="86"/>
      <c r="AK13" s="13"/>
      <c r="AL13" s="71"/>
      <c r="AM13" s="14"/>
      <c r="AN13" s="86"/>
      <c r="AO13" s="13"/>
      <c r="AP13" s="7"/>
      <c r="AQ13" s="12"/>
      <c r="AR13" s="86"/>
      <c r="AS13" s="13"/>
      <c r="AT13" s="7"/>
      <c r="AU13" s="12"/>
      <c r="AV13" s="86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</row>
    <row r="14" spans="1:68" x14ac:dyDescent="0.2">
      <c r="B14" s="7"/>
      <c r="D14" s="85"/>
      <c r="E14" s="9"/>
      <c r="F14" s="7"/>
      <c r="G14" s="8"/>
      <c r="H14" s="85"/>
      <c r="I14" s="11"/>
      <c r="J14" s="7"/>
      <c r="K14" s="8"/>
      <c r="L14" s="85"/>
      <c r="M14" s="9"/>
      <c r="N14" s="7"/>
      <c r="O14" s="8"/>
      <c r="P14" s="85"/>
      <c r="Q14" s="13"/>
      <c r="R14" s="7"/>
      <c r="S14" s="12"/>
      <c r="T14" s="86"/>
      <c r="U14" s="13"/>
      <c r="V14" s="7"/>
      <c r="W14" s="12"/>
      <c r="X14" s="86"/>
      <c r="Y14" s="13"/>
      <c r="Z14" s="7"/>
      <c r="AA14" s="12"/>
      <c r="AB14" s="86"/>
      <c r="AC14" s="13"/>
      <c r="AD14" s="7"/>
      <c r="AE14" s="12"/>
      <c r="AF14" s="86"/>
      <c r="AG14" s="13"/>
      <c r="AH14" s="7"/>
      <c r="AI14" s="12"/>
      <c r="AJ14" s="86"/>
      <c r="AK14" s="13"/>
      <c r="AL14" s="71"/>
      <c r="AM14" s="14"/>
      <c r="AN14" s="86"/>
      <c r="AO14" s="13"/>
      <c r="AP14" s="7"/>
      <c r="AQ14" s="12"/>
      <c r="AR14" s="86"/>
      <c r="AS14" s="13"/>
      <c r="AT14" s="7"/>
      <c r="AU14" s="12"/>
      <c r="AV14" s="86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</row>
    <row r="15" spans="1:68" x14ac:dyDescent="0.2">
      <c r="B15" s="7"/>
      <c r="C15" s="8"/>
      <c r="D15" s="85"/>
      <c r="E15" s="11"/>
      <c r="F15" s="7"/>
      <c r="G15" s="8"/>
      <c r="H15" s="85"/>
      <c r="I15" s="11"/>
      <c r="J15" s="7"/>
      <c r="K15" s="8"/>
      <c r="L15" s="85"/>
      <c r="M15" s="11"/>
      <c r="N15" s="7"/>
      <c r="O15" s="8"/>
      <c r="P15" s="85"/>
      <c r="Q15" s="13"/>
      <c r="R15" s="7"/>
      <c r="S15" s="12"/>
      <c r="T15" s="86"/>
      <c r="U15" s="13"/>
      <c r="V15" s="7"/>
      <c r="W15" s="12"/>
      <c r="X15" s="86"/>
      <c r="Y15" s="13"/>
      <c r="Z15" s="7"/>
      <c r="AA15" s="12"/>
      <c r="AB15" s="86"/>
      <c r="AC15" s="13"/>
      <c r="AD15" s="7"/>
      <c r="AE15" s="12"/>
      <c r="AF15" s="86"/>
      <c r="AG15" s="13"/>
      <c r="AH15" s="7"/>
      <c r="AI15" s="12"/>
      <c r="AJ15" s="86"/>
      <c r="AK15" s="13"/>
      <c r="AL15" s="71"/>
      <c r="AM15" s="14"/>
      <c r="AN15" s="86"/>
      <c r="AO15" s="13"/>
      <c r="AP15" s="7"/>
      <c r="AQ15" s="12"/>
      <c r="AR15" s="86"/>
      <c r="AS15" s="13"/>
      <c r="AT15" s="7"/>
      <c r="AU15" s="12"/>
      <c r="AV15" s="86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</row>
    <row r="16" spans="1:68" x14ac:dyDescent="0.2">
      <c r="B16" s="7"/>
      <c r="C16" s="8"/>
      <c r="D16" s="85"/>
      <c r="E16" s="11"/>
      <c r="F16" s="7"/>
      <c r="G16" s="14"/>
      <c r="H16" s="86"/>
      <c r="I16" s="11"/>
      <c r="J16" s="7"/>
      <c r="K16" s="14"/>
      <c r="L16" s="86"/>
      <c r="M16" s="11"/>
      <c r="N16" s="7"/>
      <c r="O16" s="14"/>
      <c r="P16" s="86"/>
      <c r="Q16" s="13"/>
      <c r="R16" s="7"/>
      <c r="S16" s="12"/>
      <c r="T16" s="86"/>
      <c r="U16" s="13"/>
      <c r="V16" s="7"/>
      <c r="W16" s="12"/>
      <c r="X16" s="86"/>
      <c r="Y16" s="13"/>
      <c r="Z16" s="7"/>
      <c r="AA16" s="12"/>
      <c r="AB16" s="86"/>
      <c r="AC16" s="13"/>
      <c r="AD16" s="7"/>
      <c r="AE16" s="12"/>
      <c r="AF16" s="86"/>
      <c r="AG16" s="13"/>
      <c r="AH16" s="7"/>
      <c r="AI16" s="12"/>
      <c r="AJ16" s="86"/>
      <c r="AK16" s="13"/>
      <c r="AL16" s="71"/>
      <c r="AM16" s="14"/>
      <c r="AN16" s="86"/>
      <c r="AO16" s="13"/>
      <c r="AP16" s="7"/>
      <c r="AQ16" s="12"/>
      <c r="AR16" s="86"/>
      <c r="AS16" s="13"/>
      <c r="AT16" s="7"/>
      <c r="AU16" s="12"/>
      <c r="AV16" s="86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</row>
    <row r="17" spans="2:68" x14ac:dyDescent="0.2">
      <c r="B17" s="7"/>
      <c r="C17" s="8"/>
      <c r="D17" s="85"/>
      <c r="E17" s="11"/>
      <c r="F17" s="7"/>
      <c r="G17" s="15"/>
      <c r="H17" s="87"/>
      <c r="I17" s="11"/>
      <c r="J17" s="7"/>
      <c r="K17" s="15"/>
      <c r="L17" s="87"/>
      <c r="M17" s="11"/>
      <c r="N17" s="7"/>
      <c r="O17" s="15"/>
      <c r="P17" s="87"/>
      <c r="Q17" s="13"/>
      <c r="R17" s="7"/>
      <c r="S17" s="12"/>
      <c r="T17" s="86"/>
      <c r="U17" s="13"/>
      <c r="V17" s="7"/>
      <c r="W17" s="12"/>
      <c r="X17" s="86"/>
      <c r="Y17" s="13"/>
      <c r="Z17" s="7"/>
      <c r="AA17" s="12"/>
      <c r="AB17" s="86"/>
      <c r="AC17" s="13"/>
      <c r="AD17" s="7"/>
      <c r="AE17" s="12"/>
      <c r="AF17" s="86"/>
      <c r="AG17" s="13"/>
      <c r="AH17" s="7"/>
      <c r="AI17" s="12"/>
      <c r="AJ17" s="86"/>
      <c r="AK17" s="13"/>
      <c r="AL17" s="71"/>
      <c r="AM17" s="14"/>
      <c r="AN17" s="86"/>
      <c r="AO17" s="13"/>
      <c r="AP17" s="7"/>
      <c r="AQ17" s="12"/>
      <c r="AR17" s="86"/>
      <c r="AS17" s="13"/>
      <c r="AT17" s="7"/>
      <c r="AU17" s="12"/>
      <c r="AV17" s="86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</row>
    <row r="18" spans="2:68" x14ac:dyDescent="0.2">
      <c r="B18" s="7"/>
      <c r="C18" s="8"/>
      <c r="D18" s="85"/>
      <c r="E18" s="11"/>
      <c r="F18" s="7"/>
      <c r="G18" s="10"/>
      <c r="H18" s="85"/>
      <c r="I18" s="11"/>
      <c r="J18" s="7"/>
      <c r="K18" s="10"/>
      <c r="L18" s="85"/>
      <c r="M18" s="11"/>
      <c r="N18" s="7"/>
      <c r="O18" s="12"/>
      <c r="P18" s="86"/>
      <c r="Q18" s="13"/>
      <c r="R18" s="7"/>
      <c r="S18" s="12"/>
      <c r="T18" s="86"/>
      <c r="U18" s="13"/>
      <c r="V18" s="7"/>
      <c r="W18" s="12"/>
      <c r="X18" s="86"/>
      <c r="Y18" s="13"/>
      <c r="Z18" s="7"/>
      <c r="AA18" s="12"/>
      <c r="AB18" s="86"/>
      <c r="AC18" s="13"/>
      <c r="AD18" s="7"/>
      <c r="AE18" s="12"/>
      <c r="AF18" s="86"/>
      <c r="AG18" s="13"/>
      <c r="AH18" s="7"/>
      <c r="AI18" s="12"/>
      <c r="AJ18" s="86"/>
      <c r="AK18" s="13"/>
      <c r="AL18" s="71"/>
      <c r="AM18" s="14"/>
      <c r="AN18" s="86"/>
      <c r="AO18" s="13"/>
      <c r="AP18" s="7"/>
      <c r="AQ18" s="12"/>
      <c r="AR18" s="86"/>
      <c r="AS18" s="13"/>
      <c r="AT18" s="7"/>
      <c r="AU18" s="12"/>
      <c r="AV18" s="86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</row>
    <row r="19" spans="2:68" x14ac:dyDescent="0.2">
      <c r="B19" s="7"/>
      <c r="C19" s="14"/>
      <c r="D19" s="86"/>
      <c r="E19" s="13"/>
      <c r="F19" s="7"/>
      <c r="G19" s="12"/>
      <c r="H19" s="86"/>
      <c r="I19" s="13"/>
      <c r="J19" s="7"/>
      <c r="K19" s="12"/>
      <c r="L19" s="86"/>
      <c r="M19" s="13"/>
      <c r="N19" s="7"/>
      <c r="O19" s="12"/>
      <c r="P19" s="86"/>
      <c r="Q19" s="13"/>
      <c r="R19" s="7"/>
      <c r="S19" s="12"/>
      <c r="T19" s="86"/>
      <c r="U19" s="13"/>
      <c r="V19" s="7"/>
      <c r="W19" s="12"/>
      <c r="X19" s="86"/>
      <c r="Y19" s="13"/>
      <c r="Z19" s="7"/>
      <c r="AA19" s="12"/>
      <c r="AB19" s="86"/>
      <c r="AC19" s="13"/>
      <c r="AD19" s="7"/>
      <c r="AE19" s="12"/>
      <c r="AF19" s="86"/>
      <c r="AG19" s="13"/>
      <c r="AH19" s="7"/>
      <c r="AI19" s="12"/>
      <c r="AJ19" s="86"/>
      <c r="AK19" s="13"/>
      <c r="AL19" s="71"/>
      <c r="AM19" s="14"/>
      <c r="AN19" s="86"/>
      <c r="AO19" s="13"/>
      <c r="AP19" s="7"/>
      <c r="AQ19" s="12"/>
      <c r="AR19" s="86"/>
      <c r="AS19" s="13"/>
      <c r="AT19" s="7"/>
      <c r="AU19" s="12"/>
      <c r="AV19" s="86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</row>
    <row r="20" spans="2:68" x14ac:dyDescent="0.2">
      <c r="B20" s="7"/>
      <c r="C20" s="15"/>
      <c r="D20" s="87"/>
      <c r="E20" s="1"/>
      <c r="F20" s="7"/>
      <c r="G20" s="16"/>
      <c r="H20" s="87"/>
      <c r="I20" s="1"/>
      <c r="J20" s="7"/>
      <c r="K20" s="16"/>
      <c r="L20" s="87"/>
      <c r="M20" s="1"/>
      <c r="N20" s="7"/>
      <c r="O20" s="16"/>
      <c r="P20" s="87"/>
      <c r="Q20" s="1"/>
      <c r="R20" s="7"/>
      <c r="S20" s="16"/>
      <c r="T20" s="87"/>
      <c r="U20" s="1"/>
      <c r="V20" s="7"/>
      <c r="W20" s="16"/>
      <c r="X20" s="87"/>
      <c r="Y20" s="1"/>
      <c r="Z20" s="7"/>
      <c r="AA20" s="16"/>
      <c r="AB20" s="87"/>
      <c r="AC20" s="1"/>
      <c r="AD20" s="7"/>
      <c r="AE20" s="16"/>
      <c r="AF20" s="87"/>
      <c r="AG20" s="1"/>
      <c r="AH20" s="7"/>
      <c r="AI20" s="16"/>
      <c r="AJ20" s="87"/>
      <c r="AK20" s="1"/>
      <c r="AL20" s="7"/>
      <c r="AM20" s="15"/>
      <c r="AN20" s="87"/>
      <c r="AO20" s="1"/>
      <c r="AP20" s="7"/>
      <c r="AQ20" s="16"/>
      <c r="AR20" s="87"/>
      <c r="AS20" s="1"/>
      <c r="AT20" s="7"/>
      <c r="AU20" s="16"/>
      <c r="AV20" s="87"/>
      <c r="AW20" s="1"/>
      <c r="AX20" s="1"/>
      <c r="AY20" s="1"/>
      <c r="AZ20" s="1"/>
      <c r="BA20" s="1"/>
      <c r="BB20" s="1"/>
      <c r="BC20" s="1"/>
      <c r="BD20" s="1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</row>
    <row r="21" spans="2:68" x14ac:dyDescent="0.2">
      <c r="B21" s="7"/>
      <c r="C21" s="15"/>
      <c r="D21" s="87"/>
      <c r="E21" s="1"/>
      <c r="F21" s="7"/>
      <c r="G21" s="16"/>
      <c r="H21" s="87"/>
      <c r="I21" s="1"/>
      <c r="J21" s="7"/>
      <c r="K21" s="16"/>
      <c r="L21" s="87"/>
      <c r="M21" s="1"/>
      <c r="N21" s="7"/>
      <c r="O21" s="16"/>
      <c r="P21" s="87"/>
      <c r="Q21" s="1"/>
      <c r="R21" s="7"/>
      <c r="S21" s="16"/>
      <c r="T21" s="87"/>
      <c r="U21" s="1"/>
      <c r="V21" s="7"/>
      <c r="W21" s="16"/>
      <c r="X21" s="87"/>
      <c r="Y21" s="1"/>
      <c r="Z21" s="7"/>
      <c r="AA21" s="16"/>
      <c r="AB21" s="87"/>
      <c r="AC21" s="1"/>
      <c r="AD21" s="7"/>
      <c r="AE21" s="16"/>
      <c r="AF21" s="87"/>
      <c r="AG21" s="1"/>
      <c r="AH21" s="7"/>
      <c r="AI21" s="16"/>
      <c r="AJ21" s="87"/>
      <c r="AK21" s="1"/>
      <c r="AL21" s="7"/>
      <c r="AM21" s="15"/>
      <c r="AN21" s="87"/>
      <c r="AO21" s="1"/>
      <c r="AP21" s="7"/>
      <c r="AQ21" s="16"/>
      <c r="AR21" s="87"/>
      <c r="AS21" s="1"/>
      <c r="AT21" s="7"/>
      <c r="AU21" s="16"/>
      <c r="AV21" s="87"/>
      <c r="AW21" s="1"/>
      <c r="AX21" s="1"/>
      <c r="AY21" s="1"/>
      <c r="AZ21" s="1"/>
      <c r="BA21" s="1"/>
      <c r="BB21" s="1"/>
      <c r="BC21" s="1"/>
      <c r="BD21" s="1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</row>
    <row r="22" spans="2:68" x14ac:dyDescent="0.2">
      <c r="B22" s="7"/>
      <c r="C22" s="15"/>
      <c r="D22" s="87"/>
      <c r="E22" s="1"/>
      <c r="F22" s="7"/>
      <c r="G22" s="16"/>
      <c r="H22" s="87"/>
      <c r="I22" s="1"/>
      <c r="J22" s="7"/>
      <c r="K22" s="16"/>
      <c r="L22" s="87"/>
      <c r="M22" s="1"/>
      <c r="N22" s="7"/>
      <c r="O22" s="16"/>
      <c r="P22" s="87"/>
      <c r="Q22" s="1"/>
      <c r="R22" s="7"/>
      <c r="S22" s="16"/>
      <c r="T22" s="87"/>
      <c r="U22" s="1"/>
      <c r="V22" s="7"/>
      <c r="W22" s="16"/>
      <c r="X22" s="87"/>
      <c r="Y22" s="1"/>
      <c r="Z22" s="7"/>
      <c r="AA22" s="16"/>
      <c r="AB22" s="87"/>
      <c r="AC22" s="1"/>
      <c r="AD22" s="7"/>
      <c r="AE22" s="16"/>
      <c r="AF22" s="87"/>
      <c r="AG22" s="1"/>
      <c r="AH22" s="7"/>
      <c r="AI22" s="16"/>
      <c r="AJ22" s="87"/>
      <c r="AK22" s="1"/>
      <c r="AL22" s="7"/>
      <c r="AM22" s="15"/>
      <c r="AN22" s="87"/>
      <c r="AO22" s="1"/>
      <c r="AP22" s="7"/>
      <c r="AQ22" s="16"/>
      <c r="AR22" s="87"/>
      <c r="AS22" s="1"/>
      <c r="AT22" s="7"/>
      <c r="AU22" s="16"/>
      <c r="AV22" s="87"/>
      <c r="AW22" s="1"/>
      <c r="AX22" s="1"/>
      <c r="AY22" s="1"/>
      <c r="AZ22" s="1"/>
      <c r="BA22" s="1"/>
      <c r="BB22" s="1"/>
      <c r="BC22" s="1"/>
      <c r="BD22" s="1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</row>
    <row r="23" spans="2:68" x14ac:dyDescent="0.2">
      <c r="B23" s="7"/>
      <c r="C23" s="15"/>
      <c r="D23" s="87"/>
      <c r="E23" s="1"/>
      <c r="F23" s="7"/>
      <c r="G23" s="16"/>
      <c r="H23" s="87"/>
      <c r="I23" s="1"/>
      <c r="J23" s="7"/>
      <c r="K23" s="16"/>
      <c r="L23" s="87"/>
      <c r="M23" s="1"/>
      <c r="N23" s="7"/>
      <c r="O23" s="16"/>
      <c r="P23" s="87"/>
      <c r="Q23" s="1"/>
      <c r="R23" s="7"/>
      <c r="S23" s="16"/>
      <c r="T23" s="87"/>
      <c r="U23" s="1"/>
      <c r="V23" s="7"/>
      <c r="W23" s="16"/>
      <c r="X23" s="87"/>
      <c r="Y23" s="1"/>
      <c r="Z23" s="7"/>
      <c r="AA23" s="16"/>
      <c r="AB23" s="87"/>
      <c r="AC23" s="1"/>
      <c r="AD23" s="7"/>
      <c r="AE23" s="16"/>
      <c r="AF23" s="87"/>
      <c r="AG23" s="1"/>
      <c r="AH23" s="7"/>
      <c r="AI23" s="16"/>
      <c r="AJ23" s="87"/>
      <c r="AK23" s="1"/>
      <c r="AL23" s="7"/>
      <c r="AM23" s="15"/>
      <c r="AN23" s="87"/>
      <c r="AO23" s="1"/>
      <c r="AP23" s="7"/>
      <c r="AQ23" s="16"/>
      <c r="AR23" s="87"/>
      <c r="AS23" s="1"/>
      <c r="AT23" s="7"/>
      <c r="AU23" s="16"/>
      <c r="AV23" s="87"/>
      <c r="AW23" s="1"/>
      <c r="AX23" s="1"/>
      <c r="AY23" s="1"/>
      <c r="AZ23" s="1"/>
      <c r="BA23" s="1"/>
      <c r="BB23" s="1"/>
      <c r="BC23" s="1"/>
      <c r="BD23" s="1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</row>
    <row r="24" spans="2:68" x14ac:dyDescent="0.2">
      <c r="B24" s="7"/>
      <c r="C24" s="15"/>
      <c r="D24" s="87"/>
      <c r="E24" s="1"/>
      <c r="F24" s="7"/>
      <c r="G24" s="16"/>
      <c r="H24" s="87"/>
      <c r="I24" s="1"/>
      <c r="J24" s="7"/>
      <c r="K24" s="16"/>
      <c r="L24" s="87"/>
      <c r="M24" s="1"/>
      <c r="N24" s="7"/>
      <c r="O24" s="16"/>
      <c r="P24" s="87"/>
      <c r="Q24" s="1"/>
      <c r="R24" s="7"/>
      <c r="S24" s="16"/>
      <c r="T24" s="87"/>
      <c r="U24" s="1"/>
      <c r="V24" s="7"/>
      <c r="W24" s="16"/>
      <c r="X24" s="87"/>
      <c r="Y24" s="1"/>
      <c r="Z24" s="7"/>
      <c r="AA24" s="16"/>
      <c r="AB24" s="87"/>
      <c r="AC24" s="1"/>
      <c r="AD24" s="7"/>
      <c r="AE24" s="16"/>
      <c r="AF24" s="87"/>
      <c r="AG24" s="1"/>
      <c r="AH24" s="7"/>
      <c r="AI24" s="16"/>
      <c r="AJ24" s="87"/>
      <c r="AK24" s="1"/>
      <c r="AL24" s="7"/>
      <c r="AM24" s="15"/>
      <c r="AN24" s="87"/>
      <c r="AO24" s="1"/>
      <c r="AP24" s="7"/>
      <c r="AQ24" s="16"/>
      <c r="AR24" s="87"/>
      <c r="AS24" s="1"/>
      <c r="AT24" s="7"/>
      <c r="AU24" s="16"/>
      <c r="AV24" s="87"/>
      <c r="AW24" s="1"/>
      <c r="AX24" s="1"/>
      <c r="AY24" s="1"/>
      <c r="AZ24" s="1"/>
      <c r="BA24" s="1"/>
      <c r="BB24" s="1"/>
      <c r="BC24" s="1"/>
      <c r="BD24" s="1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</row>
    <row r="25" spans="2:68" x14ac:dyDescent="0.2">
      <c r="B25" s="7"/>
      <c r="C25" s="15"/>
      <c r="D25" s="86"/>
      <c r="E25" s="13"/>
      <c r="F25" s="7"/>
      <c r="G25" s="16"/>
      <c r="H25" s="87"/>
      <c r="I25" s="1"/>
      <c r="J25" s="7"/>
      <c r="K25" s="16"/>
      <c r="L25" s="87"/>
      <c r="M25" s="1"/>
      <c r="N25" s="7"/>
      <c r="O25" s="16"/>
      <c r="P25" s="87"/>
      <c r="Q25" s="1"/>
      <c r="R25" s="7"/>
      <c r="S25" s="16"/>
      <c r="T25" s="87"/>
      <c r="U25" s="1"/>
      <c r="V25" s="7"/>
      <c r="W25" s="16"/>
      <c r="X25" s="87"/>
      <c r="Y25" s="1"/>
      <c r="Z25" s="7"/>
      <c r="AA25" s="16"/>
      <c r="AB25" s="87"/>
      <c r="AC25" s="1"/>
      <c r="AD25" s="7"/>
      <c r="AE25" s="16"/>
      <c r="AF25" s="87"/>
      <c r="AG25" s="1"/>
      <c r="AH25" s="7"/>
      <c r="AI25" s="16"/>
      <c r="AJ25" s="87"/>
      <c r="AK25" s="1"/>
      <c r="AL25" s="7"/>
      <c r="AM25" s="15"/>
      <c r="AN25" s="87"/>
      <c r="AO25" s="1"/>
      <c r="AP25" s="7"/>
      <c r="AQ25" s="16"/>
      <c r="AR25" s="87"/>
      <c r="AS25" s="1"/>
      <c r="AT25" s="7"/>
      <c r="AU25" s="16"/>
      <c r="AV25" s="87"/>
      <c r="AW25" s="1"/>
      <c r="AX25" s="1"/>
      <c r="AY25" s="1"/>
      <c r="AZ25" s="1"/>
      <c r="BA25" s="1"/>
      <c r="BB25" s="1"/>
      <c r="BC25" s="1"/>
      <c r="BD25" s="1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</row>
    <row r="26" spans="2:68" x14ac:dyDescent="0.2">
      <c r="B26" s="7"/>
      <c r="C26" s="15"/>
      <c r="D26" s="87"/>
      <c r="E26" s="1"/>
      <c r="F26" s="7"/>
      <c r="G26" s="16"/>
      <c r="H26" s="87"/>
      <c r="I26" s="1"/>
      <c r="J26" s="7"/>
      <c r="K26" s="16"/>
      <c r="L26" s="87"/>
      <c r="M26" s="1"/>
      <c r="N26" s="7"/>
      <c r="O26" s="16"/>
      <c r="P26" s="87"/>
      <c r="Q26" s="1"/>
      <c r="R26" s="7"/>
      <c r="S26" s="16"/>
      <c r="T26" s="87"/>
      <c r="U26" s="1"/>
      <c r="V26" s="7"/>
      <c r="W26" s="16"/>
      <c r="X26" s="87"/>
      <c r="Y26" s="1"/>
      <c r="Z26" s="7"/>
      <c r="AA26" s="16"/>
      <c r="AB26" s="87"/>
      <c r="AC26" s="1"/>
      <c r="AD26" s="7"/>
      <c r="AE26" s="16"/>
      <c r="AF26" s="87"/>
      <c r="AG26" s="1"/>
      <c r="AH26" s="7"/>
      <c r="AI26" s="16"/>
      <c r="AJ26" s="87"/>
      <c r="AK26" s="1"/>
      <c r="AL26" s="7"/>
      <c r="AM26" s="15"/>
      <c r="AN26" s="87"/>
      <c r="AO26" s="1"/>
      <c r="AP26" s="7"/>
      <c r="AQ26" s="16"/>
      <c r="AR26" s="87"/>
      <c r="AS26" s="1"/>
      <c r="AT26" s="7"/>
      <c r="AU26" s="16"/>
      <c r="AV26" s="87"/>
      <c r="AW26" s="1"/>
      <c r="AX26" s="1"/>
      <c r="AY26" s="1"/>
      <c r="AZ26" s="1"/>
      <c r="BA26" s="1"/>
      <c r="BB26" s="1"/>
      <c r="BC26" s="1"/>
      <c r="BD26" s="1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</row>
    <row r="27" spans="2:68" x14ac:dyDescent="0.2">
      <c r="B27" s="7"/>
      <c r="C27" s="15"/>
      <c r="D27" s="87"/>
      <c r="E27" s="1"/>
      <c r="F27" s="7"/>
      <c r="G27" s="16"/>
      <c r="H27" s="87"/>
      <c r="I27" s="1"/>
      <c r="J27" s="7"/>
      <c r="K27" s="16"/>
      <c r="L27" s="87"/>
      <c r="M27" s="1"/>
      <c r="N27" s="7"/>
      <c r="O27" s="16"/>
      <c r="P27" s="87"/>
      <c r="Q27" s="1"/>
      <c r="R27" s="7"/>
      <c r="S27" s="16"/>
      <c r="T27" s="87"/>
      <c r="U27" s="1"/>
      <c r="V27" s="7"/>
      <c r="W27" s="16"/>
      <c r="X27" s="87"/>
      <c r="Y27" s="1"/>
      <c r="Z27" s="7"/>
      <c r="AA27" s="16"/>
      <c r="AB27" s="87"/>
      <c r="AC27" s="1"/>
      <c r="AD27" s="7"/>
      <c r="AE27" s="16"/>
      <c r="AF27" s="87"/>
      <c r="AG27" s="1"/>
      <c r="AH27" s="7"/>
      <c r="AI27" s="16"/>
      <c r="AJ27" s="87"/>
      <c r="AK27" s="1"/>
      <c r="AL27" s="7"/>
      <c r="AM27" s="15"/>
      <c r="AN27" s="87"/>
      <c r="AO27" s="1"/>
      <c r="AP27" s="7"/>
      <c r="AQ27" s="16"/>
      <c r="AR27" s="87"/>
      <c r="AS27" s="1"/>
      <c r="AT27" s="7"/>
      <c r="AU27" s="16"/>
      <c r="AV27" s="87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2:68" x14ac:dyDescent="0.2">
      <c r="B28" s="7"/>
      <c r="C28" s="15"/>
      <c r="D28" s="87"/>
      <c r="E28" s="1"/>
      <c r="F28" s="7"/>
      <c r="G28" s="16"/>
      <c r="H28" s="87"/>
      <c r="I28" s="1"/>
      <c r="J28" s="7"/>
      <c r="K28" s="16"/>
      <c r="L28" s="87"/>
      <c r="M28" s="1"/>
      <c r="N28" s="7"/>
      <c r="O28" s="16"/>
      <c r="P28" s="87"/>
      <c r="Q28" s="1"/>
      <c r="R28" s="7"/>
      <c r="S28" s="16"/>
      <c r="T28" s="87"/>
      <c r="U28" s="1"/>
      <c r="V28" s="7"/>
      <c r="W28" s="16"/>
      <c r="X28" s="87"/>
      <c r="Y28" s="1"/>
      <c r="Z28" s="7"/>
      <c r="AA28" s="16"/>
      <c r="AB28" s="87"/>
      <c r="AC28" s="1"/>
      <c r="AD28" s="7"/>
      <c r="AE28" s="16"/>
      <c r="AF28" s="87"/>
      <c r="AG28" s="1"/>
      <c r="AH28" s="7"/>
      <c r="AI28" s="16"/>
      <c r="AJ28" s="87"/>
      <c r="AK28" s="1"/>
      <c r="AL28" s="7"/>
      <c r="AM28" s="15"/>
      <c r="AN28" s="87"/>
      <c r="AO28" s="1"/>
      <c r="AP28" s="7"/>
      <c r="AQ28" s="16"/>
      <c r="AR28" s="87"/>
      <c r="AS28" s="1"/>
      <c r="AT28" s="7"/>
      <c r="AU28" s="16"/>
      <c r="AV28" s="87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2:68" x14ac:dyDescent="0.2">
      <c r="B29" s="7"/>
      <c r="C29" s="15"/>
      <c r="D29" s="87"/>
      <c r="E29" s="1"/>
      <c r="F29" s="7"/>
      <c r="G29" s="16"/>
      <c r="H29" s="87"/>
      <c r="I29" s="1"/>
      <c r="J29" s="7"/>
      <c r="K29" s="16"/>
      <c r="L29" s="87"/>
      <c r="M29" s="1"/>
      <c r="N29" s="7"/>
      <c r="O29" s="16"/>
      <c r="P29" s="87"/>
      <c r="Q29" s="1"/>
      <c r="R29" s="7"/>
      <c r="S29" s="16"/>
      <c r="T29" s="87"/>
      <c r="U29" s="1"/>
      <c r="V29" s="7"/>
      <c r="W29" s="16"/>
      <c r="X29" s="87"/>
      <c r="Y29" s="1"/>
      <c r="Z29" s="7"/>
      <c r="AA29" s="16"/>
      <c r="AB29" s="87"/>
      <c r="AC29" s="1"/>
      <c r="AD29" s="7"/>
      <c r="AE29" s="16"/>
      <c r="AF29" s="87"/>
      <c r="AG29" s="1"/>
      <c r="AH29" s="7"/>
      <c r="AI29" s="16"/>
      <c r="AJ29" s="87"/>
      <c r="AK29" s="1"/>
      <c r="AL29" s="7"/>
      <c r="AM29" s="15"/>
      <c r="AN29" s="87"/>
      <c r="AO29" s="1"/>
      <c r="AP29" s="7"/>
      <c r="AQ29" s="16"/>
      <c r="AR29" s="87"/>
      <c r="AS29" s="1"/>
      <c r="AT29" s="7"/>
      <c r="AU29" s="16"/>
      <c r="AV29" s="87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2:68" x14ac:dyDescent="0.2">
      <c r="B30" s="7"/>
      <c r="C30" s="15"/>
      <c r="D30" s="87"/>
      <c r="E30" s="1"/>
      <c r="F30" s="7"/>
      <c r="G30" s="16"/>
      <c r="H30" s="87"/>
      <c r="I30" s="1"/>
      <c r="J30" s="7"/>
      <c r="K30" s="16"/>
      <c r="L30" s="87"/>
      <c r="M30" s="1"/>
      <c r="N30" s="7"/>
      <c r="O30" s="16"/>
      <c r="P30" s="87"/>
      <c r="Q30" s="1"/>
      <c r="R30" s="7"/>
      <c r="S30" s="16"/>
      <c r="T30" s="87"/>
      <c r="U30" s="1"/>
      <c r="V30" s="7"/>
      <c r="W30" s="16"/>
      <c r="X30" s="87"/>
      <c r="Y30" s="1"/>
      <c r="Z30" s="7"/>
      <c r="AA30" s="16"/>
      <c r="AB30" s="87"/>
      <c r="AC30" s="1"/>
      <c r="AD30" s="7"/>
      <c r="AE30" s="16"/>
      <c r="AF30" s="87"/>
      <c r="AG30" s="1"/>
      <c r="AH30" s="7"/>
      <c r="AI30" s="16"/>
      <c r="AJ30" s="87"/>
      <c r="AK30" s="1"/>
      <c r="AL30" s="7"/>
      <c r="AM30" s="15"/>
      <c r="AN30" s="87"/>
      <c r="AO30" s="1"/>
      <c r="AP30" s="7"/>
      <c r="AQ30" s="16"/>
      <c r="AR30" s="87"/>
      <c r="AS30" s="1"/>
      <c r="AT30" s="7"/>
      <c r="AU30" s="16"/>
      <c r="AV30" s="87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2:68" x14ac:dyDescent="0.2">
      <c r="B31" s="7"/>
      <c r="C31" s="15"/>
      <c r="D31" s="87"/>
      <c r="E31" s="1"/>
      <c r="F31" s="7"/>
      <c r="G31" s="16"/>
      <c r="H31" s="87"/>
      <c r="I31" s="1"/>
      <c r="J31" s="7"/>
      <c r="K31" s="16"/>
      <c r="L31" s="87"/>
      <c r="M31" s="1"/>
      <c r="N31" s="7"/>
      <c r="O31" s="16"/>
      <c r="P31" s="87"/>
      <c r="Q31" s="1"/>
      <c r="R31" s="7"/>
      <c r="S31" s="16"/>
      <c r="T31" s="87"/>
      <c r="U31" s="1"/>
      <c r="V31" s="7"/>
      <c r="W31" s="16"/>
      <c r="X31" s="87"/>
      <c r="Y31" s="1"/>
      <c r="Z31" s="7"/>
      <c r="AA31" s="16"/>
      <c r="AB31" s="87"/>
      <c r="AC31" s="1"/>
      <c r="AD31" s="7"/>
      <c r="AE31" s="16"/>
      <c r="AF31" s="87"/>
      <c r="AG31" s="1"/>
      <c r="AH31" s="7"/>
      <c r="AI31" s="16"/>
      <c r="AJ31" s="87"/>
      <c r="AK31" s="1"/>
      <c r="AL31" s="7"/>
      <c r="AM31" s="15"/>
      <c r="AN31" s="87"/>
      <c r="AO31" s="1"/>
      <c r="AP31" s="7"/>
      <c r="AQ31" s="16"/>
      <c r="AR31" s="87"/>
      <c r="AS31" s="1"/>
      <c r="AT31" s="7"/>
      <c r="AU31" s="16"/>
      <c r="AV31" s="87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2:68" x14ac:dyDescent="0.2">
      <c r="B32" s="7"/>
      <c r="C32" s="15"/>
      <c r="D32" s="87"/>
      <c r="E32" s="1"/>
      <c r="F32" s="7"/>
      <c r="G32" s="16"/>
      <c r="H32" s="87"/>
      <c r="I32" s="1"/>
      <c r="J32" s="7"/>
      <c r="K32" s="16"/>
      <c r="L32" s="87"/>
      <c r="M32" s="1"/>
      <c r="N32" s="7"/>
      <c r="O32" s="16"/>
      <c r="P32" s="87"/>
      <c r="Q32" s="1"/>
      <c r="R32" s="7"/>
      <c r="S32" s="16"/>
      <c r="T32" s="87"/>
      <c r="U32" s="1"/>
      <c r="V32" s="7"/>
      <c r="W32" s="16"/>
      <c r="X32" s="87"/>
      <c r="Y32" s="1"/>
      <c r="Z32" s="7"/>
      <c r="AA32" s="16"/>
      <c r="AB32" s="87"/>
      <c r="AC32" s="1"/>
      <c r="AD32" s="7"/>
      <c r="AE32" s="16"/>
      <c r="AF32" s="87"/>
      <c r="AG32" s="1"/>
      <c r="AH32" s="7"/>
      <c r="AI32" s="16"/>
      <c r="AJ32" s="87"/>
      <c r="AK32" s="1"/>
      <c r="AL32" s="7"/>
      <c r="AM32" s="15"/>
      <c r="AN32" s="87"/>
      <c r="AO32" s="1"/>
      <c r="AP32" s="7"/>
      <c r="AQ32" s="16"/>
      <c r="AR32" s="87"/>
      <c r="AS32" s="1"/>
      <c r="AT32" s="7"/>
      <c r="AU32" s="16"/>
      <c r="AV32" s="87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1:68" x14ac:dyDescent="0.2">
      <c r="B33" s="7"/>
      <c r="C33" s="15"/>
      <c r="D33" s="87"/>
      <c r="E33" s="1"/>
      <c r="F33" s="7"/>
      <c r="G33" s="16"/>
      <c r="H33" s="87"/>
      <c r="I33" s="1"/>
      <c r="J33" s="7"/>
      <c r="K33" s="16"/>
      <c r="L33" s="87"/>
      <c r="M33" s="1"/>
      <c r="N33" s="7"/>
      <c r="O33" s="16"/>
      <c r="P33" s="87"/>
      <c r="Q33" s="1"/>
      <c r="R33" s="7"/>
      <c r="S33" s="16"/>
      <c r="T33" s="87"/>
      <c r="U33" s="1"/>
      <c r="V33" s="7"/>
      <c r="W33" s="16"/>
      <c r="X33" s="87"/>
      <c r="Y33" s="1"/>
      <c r="Z33" s="7"/>
      <c r="AA33" s="16"/>
      <c r="AB33" s="87"/>
      <c r="AC33" s="1"/>
      <c r="AD33" s="7"/>
      <c r="AE33" s="16"/>
      <c r="AF33" s="87"/>
      <c r="AG33" s="1"/>
      <c r="AH33" s="7"/>
      <c r="AI33" s="16"/>
      <c r="AJ33" s="87"/>
      <c r="AK33" s="1"/>
      <c r="AL33" s="7"/>
      <c r="AM33" s="15"/>
      <c r="AN33" s="87"/>
      <c r="AO33" s="1"/>
      <c r="AP33" s="7"/>
      <c r="AQ33" s="16"/>
      <c r="AR33" s="87"/>
      <c r="AS33" s="1"/>
      <c r="AT33" s="7"/>
      <c r="AU33" s="16"/>
      <c r="AV33" s="87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x14ac:dyDescent="0.2">
      <c r="B34" s="7"/>
      <c r="C34" s="15"/>
      <c r="D34" s="87"/>
      <c r="E34" s="1"/>
      <c r="F34" s="7"/>
      <c r="G34" s="16"/>
      <c r="H34" s="87"/>
      <c r="I34" s="1"/>
      <c r="J34" s="7"/>
      <c r="K34" s="16"/>
      <c r="L34" s="87"/>
      <c r="M34" s="1"/>
      <c r="N34" s="7"/>
      <c r="O34" s="16"/>
      <c r="P34" s="87"/>
      <c r="Q34" s="1"/>
      <c r="R34" s="7"/>
      <c r="S34" s="16"/>
      <c r="T34" s="87"/>
      <c r="U34" s="1"/>
      <c r="V34" s="7"/>
      <c r="W34" s="16"/>
      <c r="X34" s="87"/>
      <c r="Y34" s="1"/>
      <c r="Z34" s="7"/>
      <c r="AA34" s="16"/>
      <c r="AB34" s="87"/>
      <c r="AC34" s="1"/>
      <c r="AD34" s="7"/>
      <c r="AE34" s="16"/>
      <c r="AF34" s="87"/>
      <c r="AG34" s="1"/>
      <c r="AH34" s="7"/>
      <c r="AI34" s="16"/>
      <c r="AJ34" s="87"/>
      <c r="AK34" s="1"/>
      <c r="AL34" s="7"/>
      <c r="AM34" s="15"/>
      <c r="AN34" s="87"/>
      <c r="AO34" s="1"/>
      <c r="AP34" s="7"/>
      <c r="AQ34" s="16"/>
      <c r="AR34" s="87"/>
      <c r="AS34" s="1"/>
      <c r="AT34" s="7"/>
      <c r="AU34" s="16"/>
      <c r="AV34" s="87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1:68" ht="17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ht="17" thickBot="1" x14ac:dyDescent="0.25">
      <c r="B36" s="17"/>
      <c r="C36" s="17"/>
      <c r="D36" s="18">
        <f>SUM(D13:D34)</f>
        <v>0</v>
      </c>
      <c r="E36" s="18"/>
      <c r="F36" s="17"/>
      <c r="G36" s="17"/>
      <c r="H36" s="18">
        <f>SUM(H13:H34)</f>
        <v>0</v>
      </c>
      <c r="I36" s="17"/>
      <c r="J36" s="17"/>
      <c r="K36" s="17"/>
      <c r="L36" s="18">
        <f>SUM(L13:L34)</f>
        <v>0</v>
      </c>
      <c r="M36" s="18"/>
      <c r="N36" s="17"/>
      <c r="O36" s="17"/>
      <c r="P36" s="18">
        <f>SUM(P13:P34)</f>
        <v>0</v>
      </c>
      <c r="Q36" s="17"/>
      <c r="R36" s="17"/>
      <c r="S36" s="17"/>
      <c r="T36" s="18">
        <f>SUM(T13:T34)</f>
        <v>0</v>
      </c>
      <c r="U36" s="17"/>
      <c r="V36" s="17"/>
      <c r="W36" s="17"/>
      <c r="X36" s="18">
        <f>SUM(X13:X34)</f>
        <v>0</v>
      </c>
      <c r="Y36" s="17"/>
      <c r="Z36" s="17"/>
      <c r="AA36" s="17"/>
      <c r="AB36" s="18">
        <f>SUM(AB13:AB34)</f>
        <v>0</v>
      </c>
      <c r="AC36" s="17"/>
      <c r="AD36" s="17"/>
      <c r="AE36" s="17"/>
      <c r="AF36" s="18">
        <f>SUM(AF13:AF34)</f>
        <v>0</v>
      </c>
      <c r="AG36" s="17"/>
      <c r="AH36" s="17"/>
      <c r="AI36" s="17"/>
      <c r="AJ36" s="18">
        <f>SUM(AJ13:AJ34)</f>
        <v>0</v>
      </c>
      <c r="AK36" s="17"/>
      <c r="AL36" s="17"/>
      <c r="AM36" s="17"/>
      <c r="AN36" s="18">
        <f>SUM(AN13:AN34)</f>
        <v>0</v>
      </c>
      <c r="AO36" s="17"/>
      <c r="AP36" s="17"/>
      <c r="AQ36" s="17"/>
      <c r="AR36" s="18">
        <f>SUM(AR13:AR34)</f>
        <v>0</v>
      </c>
      <c r="AS36" s="17"/>
      <c r="AT36" s="17"/>
      <c r="AU36" s="17"/>
      <c r="AV36" s="18">
        <f>SUM(AV13:AV34)</f>
        <v>0</v>
      </c>
      <c r="AW36" s="17"/>
      <c r="AX36" s="17"/>
      <c r="AY36" s="17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8" ht="17" thickBot="1" x14ac:dyDescent="0.25">
      <c r="A37" s="130" t="s">
        <v>61</v>
      </c>
      <c r="B37" s="131"/>
      <c r="C37" s="72">
        <f>SUM(C36:AV36)</f>
        <v>0</v>
      </c>
      <c r="D37" s="18"/>
      <c r="E37" s="18"/>
      <c r="F37" s="17"/>
      <c r="G37" s="17"/>
      <c r="H37" s="18"/>
      <c r="I37" s="17"/>
      <c r="J37" s="17"/>
      <c r="K37" s="17"/>
      <c r="L37" s="18"/>
      <c r="M37" s="18"/>
      <c r="N37" s="17"/>
      <c r="O37" s="17"/>
      <c r="P37" s="18"/>
      <c r="Q37" s="17"/>
      <c r="R37" s="17"/>
      <c r="S37" s="17"/>
      <c r="T37" s="18"/>
      <c r="U37" s="17"/>
      <c r="V37" s="17"/>
      <c r="W37" s="17"/>
      <c r="X37" s="18"/>
      <c r="Y37" s="17"/>
      <c r="Z37" s="17"/>
      <c r="AA37" s="17"/>
      <c r="AB37" s="18"/>
      <c r="AC37" s="17"/>
      <c r="AD37" s="17"/>
      <c r="AE37" s="17"/>
      <c r="AF37" s="18"/>
      <c r="AG37" s="17"/>
      <c r="AH37" s="17"/>
      <c r="AI37" s="17"/>
      <c r="AJ37" s="18"/>
      <c r="AK37" s="17"/>
      <c r="AL37" s="17"/>
      <c r="AM37" s="17"/>
      <c r="AN37" s="18"/>
      <c r="AO37" s="17"/>
      <c r="AP37" s="17"/>
      <c r="AQ37" s="17"/>
      <c r="AR37" s="18"/>
      <c r="AS37" s="17"/>
      <c r="AT37" s="17"/>
      <c r="AU37" s="17"/>
      <c r="AV37" s="18"/>
      <c r="AW37" s="17"/>
      <c r="AX37" s="17"/>
      <c r="AY37" s="17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8" x14ac:dyDescent="0.2">
      <c r="B38" s="17"/>
      <c r="C38" s="17"/>
      <c r="D38" s="18"/>
      <c r="E38" s="18"/>
      <c r="F38" s="17"/>
      <c r="G38" s="17"/>
      <c r="H38" s="18"/>
      <c r="I38" s="17"/>
      <c r="J38" s="17"/>
      <c r="K38" s="17"/>
      <c r="L38" s="18"/>
      <c r="M38" s="18"/>
      <c r="N38" s="17"/>
      <c r="O38" s="17"/>
      <c r="P38" s="18"/>
      <c r="Q38" s="17"/>
      <c r="R38" s="17"/>
      <c r="S38" s="17"/>
      <c r="T38" s="18"/>
      <c r="U38" s="17"/>
      <c r="V38" s="17"/>
      <c r="W38" s="17"/>
      <c r="X38" s="18"/>
      <c r="Y38" s="17"/>
      <c r="Z38" s="17"/>
      <c r="AA38" s="17"/>
      <c r="AB38" s="18"/>
      <c r="AC38" s="17"/>
      <c r="AD38" s="17"/>
      <c r="AE38" s="17"/>
      <c r="AF38" s="18"/>
      <c r="AG38" s="17"/>
      <c r="AH38" s="17"/>
      <c r="AI38" s="17"/>
      <c r="AJ38" s="18"/>
      <c r="AK38" s="17"/>
      <c r="AL38" s="17"/>
      <c r="AM38" s="17"/>
      <c r="AN38" s="18"/>
      <c r="AO38" s="17"/>
      <c r="AP38" s="17"/>
      <c r="AQ38" s="17"/>
      <c r="AR38" s="18"/>
      <c r="AS38" s="17"/>
      <c r="AT38" s="17"/>
      <c r="AU38" s="17"/>
      <c r="AV38" s="18"/>
      <c r="AW38" s="17"/>
      <c r="AX38" s="17"/>
      <c r="AY38" s="17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8" x14ac:dyDescent="0.2">
      <c r="A39" s="1"/>
      <c r="B39" s="1"/>
      <c r="C39" s="73"/>
      <c r="D39" s="1"/>
      <c r="E39" s="1"/>
      <c r="F39" s="1"/>
      <c r="G39" s="1"/>
      <c r="H39" s="1"/>
      <c r="I39" s="73"/>
      <c r="J39" s="1"/>
      <c r="K39" s="1"/>
      <c r="L39" s="73"/>
      <c r="M39" s="1"/>
      <c r="N39" s="1"/>
      <c r="O39" s="73"/>
      <c r="P39" s="1"/>
      <c r="Q39" s="1"/>
      <c r="R39" s="73"/>
      <c r="S39" s="1"/>
      <c r="T39" s="1"/>
      <c r="U39" s="73"/>
      <c r="V39" s="1"/>
      <c r="W39" s="1"/>
      <c r="X39" s="73"/>
      <c r="Y39" s="1"/>
      <c r="Z39" s="1"/>
      <c r="AA39" s="73"/>
      <c r="AB39" s="1"/>
      <c r="AC39" s="1"/>
      <c r="AD39" s="73"/>
      <c r="AE39" s="1"/>
      <c r="AF39" s="1"/>
      <c r="AG39" s="73"/>
      <c r="AH39" s="1"/>
      <c r="AI39" s="1"/>
      <c r="AJ39" s="7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1:68" x14ac:dyDescent="0.2">
      <c r="B40" s="124" t="s">
        <v>58</v>
      </c>
      <c r="C40" s="125"/>
      <c r="D40" s="74">
        <f>'Príjmy 2025'!D36-D36</f>
        <v>0</v>
      </c>
      <c r="E40" s="1"/>
      <c r="F40" s="124" t="s">
        <v>58</v>
      </c>
      <c r="G40" s="125"/>
      <c r="H40" s="74">
        <f>'Príjmy 2025'!H36-H36</f>
        <v>0</v>
      </c>
      <c r="I40" s="1"/>
      <c r="J40" s="124" t="s">
        <v>58</v>
      </c>
      <c r="K40" s="125"/>
      <c r="L40" s="74">
        <f>'Príjmy 2025'!L36-L36</f>
        <v>0</v>
      </c>
      <c r="M40" s="1"/>
      <c r="N40" s="124" t="s">
        <v>58</v>
      </c>
      <c r="O40" s="125"/>
      <c r="P40" s="74">
        <f>'Príjmy 2025'!P36-P36</f>
        <v>0</v>
      </c>
      <c r="Q40" s="1"/>
      <c r="R40" s="124" t="s">
        <v>58</v>
      </c>
      <c r="S40" s="125"/>
      <c r="T40" s="74">
        <f>'Príjmy 2025'!T36-T36</f>
        <v>0</v>
      </c>
      <c r="U40" s="1"/>
      <c r="V40" s="124" t="s">
        <v>58</v>
      </c>
      <c r="W40" s="125"/>
      <c r="X40" s="74">
        <f>'Príjmy 2025'!X36-X36</f>
        <v>0</v>
      </c>
      <c r="Y40" s="1"/>
      <c r="Z40" s="124" t="s">
        <v>58</v>
      </c>
      <c r="AA40" s="125"/>
      <c r="AB40" s="74">
        <f>'Príjmy 2025'!AB36-AB36</f>
        <v>0</v>
      </c>
      <c r="AC40" s="1"/>
      <c r="AD40" s="124" t="s">
        <v>58</v>
      </c>
      <c r="AE40" s="125"/>
      <c r="AF40" s="74">
        <f>'Príjmy 2025'!AF36-AF36</f>
        <v>0</v>
      </c>
      <c r="AG40" s="1"/>
      <c r="AH40" s="124" t="s">
        <v>58</v>
      </c>
      <c r="AI40" s="125"/>
      <c r="AJ40" s="74">
        <f>'Príjmy 2025'!AJ36-AJ36</f>
        <v>0</v>
      </c>
      <c r="AK40" s="1"/>
      <c r="AL40" s="124" t="s">
        <v>58</v>
      </c>
      <c r="AM40" s="125"/>
      <c r="AN40" s="74">
        <f>'Príjmy 2025'!AN36-AN36</f>
        <v>0</v>
      </c>
      <c r="AO40" s="1"/>
      <c r="AP40" s="124" t="s">
        <v>58</v>
      </c>
      <c r="AQ40" s="125"/>
      <c r="AR40" s="74">
        <f>'Príjmy 2025'!AR36-AR36</f>
        <v>0</v>
      </c>
      <c r="AS40" s="1"/>
      <c r="AT40" s="124" t="s">
        <v>58</v>
      </c>
      <c r="AU40" s="125"/>
      <c r="AV40" s="74">
        <f>'Príjmy 2025'!AV36-AV36</f>
        <v>0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68" x14ac:dyDescent="0.2">
      <c r="A43" s="13"/>
      <c r="B43" s="13"/>
      <c r="C43" s="13"/>
      <c r="D43" s="13"/>
      <c r="E43" s="13"/>
      <c r="F43" s="1"/>
      <c r="G43" s="1"/>
      <c r="H43" s="91" t="s">
        <v>69</v>
      </c>
      <c r="I43" s="66"/>
      <c r="J43" s="66"/>
      <c r="K43" s="66"/>
      <c r="L43" s="66"/>
      <c r="M43" s="66"/>
      <c r="N43" s="66"/>
      <c r="O43" s="6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68" ht="17" thickBo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68" ht="17" thickBot="1" x14ac:dyDescent="0.25">
      <c r="B45" s="75" t="s">
        <v>23</v>
      </c>
      <c r="C45" s="76"/>
      <c r="D45" s="77"/>
      <c r="H45" s="78" t="s">
        <v>41</v>
      </c>
      <c r="I45" s="78"/>
      <c r="J45" s="78"/>
      <c r="K45" s="78"/>
      <c r="L45" s="78"/>
      <c r="M45" s="84" t="s">
        <v>65</v>
      </c>
      <c r="N45" s="84"/>
      <c r="O45" s="132"/>
      <c r="P45" s="133"/>
    </row>
    <row r="46" spans="1:68" x14ac:dyDescent="0.2">
      <c r="B46" s="119" t="s">
        <v>24</v>
      </c>
      <c r="C46" s="120"/>
      <c r="D46" s="79"/>
      <c r="H46" s="128" t="s">
        <v>54</v>
      </c>
      <c r="I46" s="128"/>
      <c r="J46" s="128"/>
      <c r="K46" s="128"/>
      <c r="L46" s="128"/>
      <c r="M46" s="80" t="s">
        <v>55</v>
      </c>
      <c r="N46" s="80" t="s">
        <v>56</v>
      </c>
      <c r="O46" s="127" t="s">
        <v>57</v>
      </c>
      <c r="P46" s="127"/>
      <c r="Q46" s="128" t="s">
        <v>60</v>
      </c>
      <c r="R46" s="128"/>
    </row>
    <row r="47" spans="1:68" x14ac:dyDescent="0.2">
      <c r="B47" s="118" t="s">
        <v>25</v>
      </c>
      <c r="C47" s="121"/>
      <c r="D47" s="79"/>
      <c r="H47" s="118"/>
      <c r="I47" s="118"/>
      <c r="J47" s="118"/>
      <c r="K47" s="118"/>
      <c r="L47" s="118"/>
      <c r="M47" s="77"/>
      <c r="N47" s="81"/>
      <c r="O47" s="126"/>
      <c r="P47" s="126"/>
      <c r="Q47" s="129">
        <f>$O$45*O47</f>
        <v>0</v>
      </c>
      <c r="R47" s="118"/>
    </row>
    <row r="48" spans="1:68" x14ac:dyDescent="0.2">
      <c r="B48" s="118" t="s">
        <v>26</v>
      </c>
      <c r="C48" s="121"/>
      <c r="D48" s="79"/>
      <c r="H48" s="118"/>
      <c r="I48" s="118"/>
      <c r="J48" s="118"/>
      <c r="K48" s="118"/>
      <c r="L48" s="118"/>
      <c r="M48" s="77"/>
      <c r="N48" s="81"/>
      <c r="O48" s="126"/>
      <c r="P48" s="126"/>
      <c r="Q48" s="129">
        <f t="shared" ref="Q48:Q55" si="0">$O$45*O48</f>
        <v>0</v>
      </c>
      <c r="R48" s="118"/>
      <c r="V48" s="1"/>
    </row>
    <row r="49" spans="2:22" x14ac:dyDescent="0.2">
      <c r="B49" s="122" t="s">
        <v>5</v>
      </c>
      <c r="C49" s="123"/>
      <c r="D49" s="82">
        <f>SUM(D46:D48)</f>
        <v>0</v>
      </c>
      <c r="H49" s="118"/>
      <c r="I49" s="118"/>
      <c r="J49" s="118"/>
      <c r="K49" s="118"/>
      <c r="L49" s="118"/>
      <c r="M49" s="77"/>
      <c r="N49" s="81"/>
      <c r="O49" s="126"/>
      <c r="P49" s="126"/>
      <c r="Q49" s="129">
        <f t="shared" si="0"/>
        <v>0</v>
      </c>
      <c r="R49" s="118"/>
      <c r="V49" s="1"/>
    </row>
    <row r="50" spans="2:22" x14ac:dyDescent="0.2">
      <c r="H50" s="118"/>
      <c r="I50" s="118"/>
      <c r="J50" s="118"/>
      <c r="K50" s="118"/>
      <c r="L50" s="118"/>
      <c r="M50" s="77"/>
      <c r="N50" s="81"/>
      <c r="O50" s="126"/>
      <c r="P50" s="126"/>
      <c r="Q50" s="129">
        <f t="shared" si="0"/>
        <v>0</v>
      </c>
      <c r="R50" s="118"/>
      <c r="V50" s="1"/>
    </row>
    <row r="51" spans="2:22" x14ac:dyDescent="0.2">
      <c r="B51" s="122" t="s">
        <v>27</v>
      </c>
      <c r="C51" s="123"/>
      <c r="D51" s="83"/>
      <c r="H51" s="118"/>
      <c r="I51" s="118"/>
      <c r="J51" s="118"/>
      <c r="K51" s="118"/>
      <c r="L51" s="118"/>
      <c r="M51" s="77"/>
      <c r="N51" s="81"/>
      <c r="O51" s="126"/>
      <c r="P51" s="126"/>
      <c r="Q51" s="129">
        <f t="shared" si="0"/>
        <v>0</v>
      </c>
      <c r="R51" s="118"/>
    </row>
    <row r="52" spans="2:22" x14ac:dyDescent="0.2">
      <c r="B52" s="122" t="s">
        <v>28</v>
      </c>
      <c r="C52" s="123"/>
      <c r="D52" s="82">
        <f>3*D49</f>
        <v>0</v>
      </c>
      <c r="H52" s="118"/>
      <c r="I52" s="118"/>
      <c r="J52" s="118"/>
      <c r="K52" s="118"/>
      <c r="L52" s="118"/>
      <c r="M52" s="77"/>
      <c r="N52" s="81"/>
      <c r="O52" s="126"/>
      <c r="P52" s="126"/>
      <c r="Q52" s="129">
        <f t="shared" si="0"/>
        <v>0</v>
      </c>
      <c r="R52" s="118"/>
    </row>
    <row r="53" spans="2:22" x14ac:dyDescent="0.2">
      <c r="B53" s="122" t="s">
        <v>29</v>
      </c>
      <c r="C53" s="123"/>
      <c r="D53" s="82">
        <f>6*D49</f>
        <v>0</v>
      </c>
      <c r="H53" s="118"/>
      <c r="I53" s="118"/>
      <c r="J53" s="118"/>
      <c r="K53" s="118"/>
      <c r="L53" s="118"/>
      <c r="M53" s="77"/>
      <c r="N53" s="81"/>
      <c r="O53" s="126"/>
      <c r="P53" s="126"/>
      <c r="Q53" s="129">
        <f t="shared" si="0"/>
        <v>0</v>
      </c>
      <c r="R53" s="118"/>
    </row>
    <row r="54" spans="2:22" x14ac:dyDescent="0.2">
      <c r="B54" s="122" t="s">
        <v>30</v>
      </c>
      <c r="C54" s="123"/>
      <c r="D54" s="82">
        <f>12*D49</f>
        <v>0</v>
      </c>
      <c r="H54" s="118"/>
      <c r="I54" s="118"/>
      <c r="J54" s="118"/>
      <c r="K54" s="118"/>
      <c r="L54" s="118"/>
      <c r="M54" s="77"/>
      <c r="N54" s="81"/>
      <c r="O54" s="126"/>
      <c r="P54" s="126"/>
      <c r="Q54" s="129">
        <f t="shared" si="0"/>
        <v>0</v>
      </c>
      <c r="R54" s="118"/>
    </row>
    <row r="55" spans="2:22" x14ac:dyDescent="0.2">
      <c r="H55" s="118"/>
      <c r="I55" s="118"/>
      <c r="J55" s="118"/>
      <c r="K55" s="118"/>
      <c r="L55" s="118"/>
      <c r="M55" s="77"/>
      <c r="N55" s="81"/>
      <c r="O55" s="126"/>
      <c r="P55" s="126"/>
      <c r="Q55" s="129">
        <f t="shared" si="0"/>
        <v>0</v>
      </c>
      <c r="R55" s="118"/>
    </row>
    <row r="56" spans="2:22" x14ac:dyDescent="0.2">
      <c r="N56" s="92" t="s">
        <v>71</v>
      </c>
      <c r="O56" s="67"/>
      <c r="P56" s="67"/>
      <c r="Q56" s="67"/>
      <c r="R56" s="67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</sheetData>
  <sheetProtection formatCells="0" formatColumns="0" formatRows="0" insertColumns="0" insertRows="0" insertHyperlinks="0" selectLockedCells="1" sort="0" autoFilter="0" pivotTables="0"/>
  <mergeCells count="52">
    <mergeCell ref="Q50:R50"/>
    <mergeCell ref="Q51:R51"/>
    <mergeCell ref="Q52:R52"/>
    <mergeCell ref="Q53:R53"/>
    <mergeCell ref="Q54:R54"/>
    <mergeCell ref="Q55:R55"/>
    <mergeCell ref="A37:B37"/>
    <mergeCell ref="Q46:R46"/>
    <mergeCell ref="Q47:R47"/>
    <mergeCell ref="Q48:R48"/>
    <mergeCell ref="Q49:R49"/>
    <mergeCell ref="O45:P45"/>
    <mergeCell ref="R40:S40"/>
    <mergeCell ref="O54:P54"/>
    <mergeCell ref="H55:L55"/>
    <mergeCell ref="O55:P55"/>
    <mergeCell ref="H54:L54"/>
    <mergeCell ref="B54:C54"/>
    <mergeCell ref="H48:L48"/>
    <mergeCell ref="H49:L49"/>
    <mergeCell ref="H50:L50"/>
    <mergeCell ref="AP40:AQ40"/>
    <mergeCell ref="AT40:AU40"/>
    <mergeCell ref="AH40:AI40"/>
    <mergeCell ref="AL40:AM40"/>
    <mergeCell ref="Z40:AA40"/>
    <mergeCell ref="AD40:AE40"/>
    <mergeCell ref="V40:W40"/>
    <mergeCell ref="B40:C40"/>
    <mergeCell ref="F40:G40"/>
    <mergeCell ref="J40:K40"/>
    <mergeCell ref="O53:P53"/>
    <mergeCell ref="N40:O40"/>
    <mergeCell ref="O46:P46"/>
    <mergeCell ref="O47:P47"/>
    <mergeCell ref="O48:P48"/>
    <mergeCell ref="O49:P49"/>
    <mergeCell ref="O50:P50"/>
    <mergeCell ref="O51:P51"/>
    <mergeCell ref="O52:P52"/>
    <mergeCell ref="B53:C53"/>
    <mergeCell ref="H46:L46"/>
    <mergeCell ref="H47:L47"/>
    <mergeCell ref="H51:L51"/>
    <mergeCell ref="H52:L52"/>
    <mergeCell ref="H53:L53"/>
    <mergeCell ref="B46:C46"/>
    <mergeCell ref="B47:C47"/>
    <mergeCell ref="B48:C48"/>
    <mergeCell ref="B49:C49"/>
    <mergeCell ref="B51:C51"/>
    <mergeCell ref="B52:C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F247-7B8F-EA43-9E4F-2A832ACB530B}">
  <dimension ref="A1:BM81"/>
  <sheetViews>
    <sheetView topLeftCell="A35" workbookViewId="0">
      <selection activeCell="K64" sqref="K64"/>
    </sheetView>
  </sheetViews>
  <sheetFormatPr baseColWidth="10" defaultRowHeight="16" x14ac:dyDescent="0.2"/>
  <cols>
    <col min="1" max="1" width="10.83203125" style="2"/>
    <col min="2" max="2" width="3.83203125" style="2" customWidth="1"/>
    <col min="3" max="3" width="10.83203125" style="2"/>
    <col min="4" max="4" width="15.6640625" style="2" customWidth="1"/>
    <col min="5" max="5" width="13" style="2" customWidth="1"/>
    <col min="6" max="6" width="3.83203125" style="2" customWidth="1"/>
    <col min="7" max="7" width="10.83203125" style="2"/>
    <col min="8" max="8" width="11.1640625" style="2" bestFit="1" customWidth="1"/>
    <col min="9" max="9" width="10.83203125" style="2"/>
    <col min="10" max="10" width="3.83203125" style="2" customWidth="1"/>
    <col min="11" max="11" width="14" style="2" customWidth="1"/>
    <col min="12" max="12" width="11.33203125" style="2" bestFit="1" customWidth="1"/>
    <col min="13" max="13" width="12.1640625" style="2" bestFit="1" customWidth="1"/>
    <col min="14" max="14" width="3.83203125" style="2" customWidth="1"/>
    <col min="15" max="15" width="12.1640625" style="2" bestFit="1" customWidth="1"/>
    <col min="16" max="16" width="18" style="2" customWidth="1"/>
    <col min="17" max="17" width="11.1640625" style="2" customWidth="1"/>
    <col min="18" max="18" width="3.83203125" style="2" customWidth="1"/>
    <col min="19" max="19" width="10.83203125" style="2"/>
    <col min="20" max="20" width="13.33203125" style="2" customWidth="1"/>
    <col min="21" max="21" width="13.1640625" style="2" customWidth="1"/>
    <col min="22" max="22" width="7" style="2" customWidth="1"/>
    <col min="23" max="25" width="10.83203125" style="2"/>
    <col min="26" max="26" width="3.83203125" style="2" customWidth="1"/>
    <col min="27" max="27" width="13.83203125" style="2" customWidth="1"/>
    <col min="28" max="29" width="10.83203125" style="2"/>
    <col min="30" max="30" width="3.83203125" style="2" customWidth="1"/>
    <col min="31" max="31" width="11.1640625" style="2" bestFit="1" customWidth="1"/>
    <col min="32" max="32" width="20" style="2" customWidth="1"/>
    <col min="33" max="33" width="11.1640625" style="2" bestFit="1" customWidth="1"/>
    <col min="34" max="34" width="3.83203125" style="2" customWidth="1"/>
    <col min="35" max="37" width="10.83203125" style="2"/>
    <col min="38" max="38" width="3.83203125" style="2" customWidth="1"/>
    <col min="39" max="41" width="10.83203125" style="2"/>
    <col min="42" max="42" width="3.83203125" style="2" customWidth="1"/>
    <col min="43" max="45" width="10.83203125" style="2"/>
    <col min="46" max="46" width="3.83203125" style="2" customWidth="1"/>
    <col min="47" max="16384" width="10.83203125" style="2"/>
  </cols>
  <sheetData>
    <row r="1" spans="2:65" s="70" customFormat="1" x14ac:dyDescent="0.2"/>
    <row r="2" spans="2:65" s="70" customFormat="1" x14ac:dyDescent="0.2"/>
    <row r="3" spans="2:65" s="70" customFormat="1" x14ac:dyDescent="0.2"/>
    <row r="4" spans="2:65" s="70" customFormat="1" x14ac:dyDescent="0.2"/>
    <row r="5" spans="2:65" s="70" customFormat="1" x14ac:dyDescent="0.2"/>
    <row r="6" spans="2:65" s="70" customFormat="1" x14ac:dyDescent="0.2"/>
    <row r="7" spans="2:65" s="70" customFormat="1" x14ac:dyDescent="0.2"/>
    <row r="8" spans="2:65" s="70" customFormat="1" x14ac:dyDescent="0.2"/>
    <row r="9" spans="2:65" s="70" customFormat="1" x14ac:dyDescent="0.2"/>
    <row r="10" spans="2:65" s="70" customFormat="1" x14ac:dyDescent="0.2"/>
    <row r="11" spans="2:6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2:65" x14ac:dyDescent="0.2">
      <c r="B12" s="3"/>
      <c r="C12" s="4" t="s">
        <v>6</v>
      </c>
      <c r="D12" s="5" t="s">
        <v>7</v>
      </c>
      <c r="E12" s="6"/>
      <c r="F12" s="3"/>
      <c r="G12" s="4" t="s">
        <v>6</v>
      </c>
      <c r="H12" s="5" t="s">
        <v>8</v>
      </c>
      <c r="I12" s="6"/>
      <c r="J12" s="3"/>
      <c r="K12" s="4" t="s">
        <v>6</v>
      </c>
      <c r="L12" s="5" t="s">
        <v>0</v>
      </c>
      <c r="M12" s="6"/>
      <c r="N12" s="3"/>
      <c r="O12" s="4" t="s">
        <v>6</v>
      </c>
      <c r="P12" s="5" t="s">
        <v>9</v>
      </c>
      <c r="Q12" s="6"/>
      <c r="R12" s="3"/>
      <c r="S12" s="4" t="s">
        <v>6</v>
      </c>
      <c r="T12" s="5" t="s">
        <v>10</v>
      </c>
      <c r="U12" s="6"/>
      <c r="V12" s="3"/>
      <c r="W12" s="4" t="s">
        <v>6</v>
      </c>
      <c r="X12" s="5" t="s">
        <v>11</v>
      </c>
      <c r="Y12" s="6"/>
      <c r="Z12" s="3"/>
      <c r="AA12" s="4" t="s">
        <v>6</v>
      </c>
      <c r="AB12" s="5" t="s">
        <v>12</v>
      </c>
      <c r="AC12" s="6"/>
      <c r="AD12" s="3"/>
      <c r="AE12" s="4" t="s">
        <v>6</v>
      </c>
      <c r="AF12" s="5" t="s">
        <v>1</v>
      </c>
      <c r="AG12" s="6"/>
      <c r="AH12" s="3"/>
      <c r="AI12" s="4" t="s">
        <v>6</v>
      </c>
      <c r="AJ12" s="5" t="s">
        <v>2</v>
      </c>
      <c r="AK12" s="6"/>
      <c r="AL12" s="6"/>
      <c r="AM12" s="4" t="s">
        <v>6</v>
      </c>
      <c r="AN12" s="5" t="s">
        <v>13</v>
      </c>
      <c r="AO12" s="6"/>
      <c r="AP12" s="3"/>
      <c r="AQ12" s="4" t="s">
        <v>6</v>
      </c>
      <c r="AR12" s="5" t="s">
        <v>3</v>
      </c>
      <c r="AS12" s="6"/>
      <c r="AT12" s="3"/>
      <c r="AU12" s="4" t="s">
        <v>6</v>
      </c>
      <c r="AV12" s="5" t="s">
        <v>4</v>
      </c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2:65" x14ac:dyDescent="0.2">
      <c r="B13" s="7"/>
      <c r="C13" s="8"/>
      <c r="D13" s="85"/>
      <c r="E13" s="9"/>
      <c r="F13" s="7"/>
      <c r="G13" s="10"/>
      <c r="H13" s="85"/>
      <c r="I13" s="11"/>
      <c r="J13" s="7"/>
      <c r="K13" s="10"/>
      <c r="L13" s="85"/>
      <c r="M13" s="9"/>
      <c r="N13" s="7"/>
      <c r="O13" s="12"/>
      <c r="P13" s="86"/>
      <c r="Q13" s="13"/>
      <c r="R13" s="7"/>
      <c r="S13" s="12"/>
      <c r="T13" s="86"/>
      <c r="U13" s="13"/>
      <c r="V13" s="7"/>
      <c r="W13" s="12"/>
      <c r="X13" s="86"/>
      <c r="Y13" s="13"/>
      <c r="Z13" s="7"/>
      <c r="AA13" s="12"/>
      <c r="AB13" s="86"/>
      <c r="AC13" s="13"/>
      <c r="AD13" s="7"/>
      <c r="AE13" s="12"/>
      <c r="AF13" s="86"/>
      <c r="AG13" s="13"/>
      <c r="AH13" s="7"/>
      <c r="AI13" s="12"/>
      <c r="AJ13" s="86"/>
      <c r="AK13" s="13"/>
      <c r="AL13" s="13"/>
      <c r="AM13" s="12"/>
      <c r="AN13" s="86"/>
      <c r="AO13" s="13"/>
      <c r="AP13" s="7"/>
      <c r="AQ13" s="12"/>
      <c r="AR13" s="86"/>
      <c r="AS13" s="13"/>
      <c r="AT13" s="7"/>
      <c r="AU13" s="12"/>
      <c r="AV13" s="86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</row>
    <row r="14" spans="2:65" x14ac:dyDescent="0.2">
      <c r="B14" s="7"/>
      <c r="D14" s="85"/>
      <c r="E14" s="9"/>
      <c r="F14" s="7"/>
      <c r="G14" s="10"/>
      <c r="H14" s="85"/>
      <c r="I14" s="11"/>
      <c r="J14" s="7"/>
      <c r="K14" s="10"/>
      <c r="L14" s="85"/>
      <c r="M14" s="9"/>
      <c r="N14" s="7"/>
      <c r="O14" s="12"/>
      <c r="P14" s="86"/>
      <c r="Q14" s="13"/>
      <c r="R14" s="7"/>
      <c r="S14" s="12"/>
      <c r="T14" s="86"/>
      <c r="U14" s="13"/>
      <c r="V14" s="7"/>
      <c r="W14" s="12"/>
      <c r="X14" s="86"/>
      <c r="Y14" s="13"/>
      <c r="Z14" s="7"/>
      <c r="AA14" s="12"/>
      <c r="AB14" s="86"/>
      <c r="AC14" s="13"/>
      <c r="AD14" s="7"/>
      <c r="AE14" s="12"/>
      <c r="AF14" s="86"/>
      <c r="AG14" s="13"/>
      <c r="AH14" s="7"/>
      <c r="AI14" s="12"/>
      <c r="AJ14" s="86"/>
      <c r="AK14" s="13"/>
      <c r="AL14" s="13"/>
      <c r="AM14" s="12"/>
      <c r="AN14" s="86"/>
      <c r="AO14" s="13"/>
      <c r="AP14" s="7"/>
      <c r="AQ14" s="12"/>
      <c r="AR14" s="86"/>
      <c r="AS14" s="13"/>
      <c r="AT14" s="7"/>
      <c r="AU14" s="12"/>
      <c r="AV14" s="86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</row>
    <row r="15" spans="2:65" x14ac:dyDescent="0.2">
      <c r="B15" s="7"/>
      <c r="C15" s="8"/>
      <c r="D15" s="85"/>
      <c r="E15" s="11"/>
      <c r="F15" s="7"/>
      <c r="G15" s="10"/>
      <c r="H15" s="85"/>
      <c r="I15" s="11"/>
      <c r="J15" s="7"/>
      <c r="K15" s="10"/>
      <c r="L15" s="85"/>
      <c r="M15" s="11"/>
      <c r="N15" s="7"/>
      <c r="O15" s="12"/>
      <c r="P15" s="86"/>
      <c r="Q15" s="13"/>
      <c r="R15" s="7"/>
      <c r="S15" s="12"/>
      <c r="T15" s="86"/>
      <c r="U15" s="13"/>
      <c r="V15" s="7"/>
      <c r="W15" s="12"/>
      <c r="X15" s="86"/>
      <c r="Y15" s="13"/>
      <c r="Z15" s="7"/>
      <c r="AA15" s="12"/>
      <c r="AB15" s="86"/>
      <c r="AC15" s="13"/>
      <c r="AD15" s="7"/>
      <c r="AE15" s="12"/>
      <c r="AF15" s="86"/>
      <c r="AG15" s="13"/>
      <c r="AH15" s="7"/>
      <c r="AI15" s="12"/>
      <c r="AJ15" s="86"/>
      <c r="AK15" s="13"/>
      <c r="AL15" s="13"/>
      <c r="AM15" s="12"/>
      <c r="AN15" s="86"/>
      <c r="AO15" s="13"/>
      <c r="AP15" s="7"/>
      <c r="AQ15" s="12"/>
      <c r="AR15" s="86"/>
      <c r="AS15" s="13"/>
      <c r="AT15" s="7"/>
      <c r="AU15" s="12"/>
      <c r="AV15" s="86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2:65" x14ac:dyDescent="0.2">
      <c r="B16" s="7"/>
      <c r="C16" s="8"/>
      <c r="D16" s="85"/>
      <c r="E16" s="11"/>
      <c r="F16" s="7"/>
      <c r="G16" s="10"/>
      <c r="H16" s="85"/>
      <c r="I16" s="11"/>
      <c r="J16" s="7"/>
      <c r="K16" s="10"/>
      <c r="L16" s="85"/>
      <c r="M16" s="11"/>
      <c r="N16" s="7"/>
      <c r="O16" s="12"/>
      <c r="P16" s="86"/>
      <c r="Q16" s="13"/>
      <c r="R16" s="7"/>
      <c r="S16" s="12"/>
      <c r="T16" s="86"/>
      <c r="U16" s="13"/>
      <c r="V16" s="7"/>
      <c r="W16" s="12"/>
      <c r="X16" s="86"/>
      <c r="Y16" s="13"/>
      <c r="Z16" s="7"/>
      <c r="AA16" s="12"/>
      <c r="AB16" s="86"/>
      <c r="AC16" s="13"/>
      <c r="AD16" s="7"/>
      <c r="AE16" s="12"/>
      <c r="AF16" s="86"/>
      <c r="AG16" s="13"/>
      <c r="AH16" s="7"/>
      <c r="AI16" s="12"/>
      <c r="AJ16" s="86"/>
      <c r="AK16" s="13"/>
      <c r="AL16" s="13"/>
      <c r="AM16" s="12"/>
      <c r="AN16" s="86"/>
      <c r="AO16" s="13"/>
      <c r="AP16" s="7"/>
      <c r="AQ16" s="12"/>
      <c r="AR16" s="86"/>
      <c r="AS16" s="13"/>
      <c r="AT16" s="7"/>
      <c r="AU16" s="12"/>
      <c r="AV16" s="86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pans="2:65" x14ac:dyDescent="0.2">
      <c r="B17" s="7"/>
      <c r="C17" s="8"/>
      <c r="D17" s="85"/>
      <c r="E17" s="11"/>
      <c r="F17" s="7"/>
      <c r="G17" s="10"/>
      <c r="H17" s="85"/>
      <c r="I17" s="11"/>
      <c r="J17" s="7"/>
      <c r="K17" s="10"/>
      <c r="L17" s="85"/>
      <c r="M17" s="11"/>
      <c r="N17" s="7"/>
      <c r="O17" s="12"/>
      <c r="P17" s="86"/>
      <c r="Q17" s="13"/>
      <c r="R17" s="7"/>
      <c r="S17" s="12"/>
      <c r="T17" s="86"/>
      <c r="U17" s="13"/>
      <c r="V17" s="7"/>
      <c r="W17" s="12"/>
      <c r="X17" s="86"/>
      <c r="Y17" s="13"/>
      <c r="Z17" s="7"/>
      <c r="AA17" s="12"/>
      <c r="AB17" s="86"/>
      <c r="AC17" s="13"/>
      <c r="AD17" s="7"/>
      <c r="AE17" s="12"/>
      <c r="AF17" s="86"/>
      <c r="AG17" s="13"/>
      <c r="AH17" s="7"/>
      <c r="AI17" s="12"/>
      <c r="AJ17" s="86"/>
      <c r="AK17" s="13"/>
      <c r="AL17" s="13"/>
      <c r="AM17" s="12"/>
      <c r="AN17" s="86"/>
      <c r="AO17" s="13"/>
      <c r="AP17" s="7"/>
      <c r="AQ17" s="12"/>
      <c r="AR17" s="86"/>
      <c r="AS17" s="13"/>
      <c r="AT17" s="7"/>
      <c r="AU17" s="12"/>
      <c r="AV17" s="86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pans="2:65" x14ac:dyDescent="0.2">
      <c r="B18" s="7"/>
      <c r="C18" s="8"/>
      <c r="D18" s="85"/>
      <c r="E18" s="11"/>
      <c r="F18" s="7"/>
      <c r="G18" s="10"/>
      <c r="H18" s="85"/>
      <c r="I18" s="11"/>
      <c r="J18" s="7"/>
      <c r="K18" s="10"/>
      <c r="L18" s="85"/>
      <c r="M18" s="11"/>
      <c r="N18" s="7"/>
      <c r="O18" s="12"/>
      <c r="P18" s="86"/>
      <c r="Q18" s="13"/>
      <c r="R18" s="7"/>
      <c r="S18" s="12"/>
      <c r="T18" s="86"/>
      <c r="U18" s="13"/>
      <c r="V18" s="7"/>
      <c r="W18" s="12"/>
      <c r="X18" s="86"/>
      <c r="Y18" s="13"/>
      <c r="Z18" s="7"/>
      <c r="AA18" s="12"/>
      <c r="AB18" s="86"/>
      <c r="AC18" s="13"/>
      <c r="AD18" s="7"/>
      <c r="AE18" s="12"/>
      <c r="AF18" s="86"/>
      <c r="AG18" s="13"/>
      <c r="AH18" s="7"/>
      <c r="AI18" s="12"/>
      <c r="AJ18" s="86"/>
      <c r="AK18" s="13"/>
      <c r="AL18" s="13"/>
      <c r="AM18" s="12"/>
      <c r="AN18" s="86"/>
      <c r="AO18" s="13"/>
      <c r="AP18" s="7"/>
      <c r="AQ18" s="12"/>
      <c r="AR18" s="86"/>
      <c r="AS18" s="13"/>
      <c r="AT18" s="7"/>
      <c r="AU18" s="12"/>
      <c r="AV18" s="86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</row>
    <row r="19" spans="2:65" x14ac:dyDescent="0.2">
      <c r="B19" s="7"/>
      <c r="C19" s="14"/>
      <c r="D19" s="86"/>
      <c r="E19" s="13"/>
      <c r="F19" s="7"/>
      <c r="G19" s="12"/>
      <c r="H19" s="86"/>
      <c r="I19" s="13"/>
      <c r="J19" s="7"/>
      <c r="L19" s="86"/>
      <c r="M19" s="13"/>
      <c r="N19" s="7"/>
      <c r="O19" s="12"/>
      <c r="P19" s="86"/>
      <c r="Q19" s="13"/>
      <c r="R19" s="7"/>
      <c r="S19" s="12"/>
      <c r="T19" s="86"/>
      <c r="U19" s="13"/>
      <c r="V19" s="7"/>
      <c r="W19" s="12"/>
      <c r="X19" s="86"/>
      <c r="Y19" s="13"/>
      <c r="Z19" s="7"/>
      <c r="AA19" s="12"/>
      <c r="AB19" s="86"/>
      <c r="AC19" s="13"/>
      <c r="AD19" s="7"/>
      <c r="AE19" s="12"/>
      <c r="AF19" s="86"/>
      <c r="AG19" s="13"/>
      <c r="AH19" s="7"/>
      <c r="AI19" s="12"/>
      <c r="AJ19" s="86"/>
      <c r="AK19" s="13"/>
      <c r="AL19" s="13"/>
      <c r="AM19" s="12"/>
      <c r="AN19" s="86"/>
      <c r="AO19" s="13"/>
      <c r="AP19" s="7"/>
      <c r="AQ19" s="12"/>
      <c r="AR19" s="86"/>
      <c r="AS19" s="13"/>
      <c r="AT19" s="7"/>
      <c r="AU19" s="12"/>
      <c r="AV19" s="86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</row>
    <row r="20" spans="2:65" x14ac:dyDescent="0.2">
      <c r="B20" s="7"/>
      <c r="C20" s="15"/>
      <c r="D20" s="87"/>
      <c r="E20" s="1"/>
      <c r="F20" s="7"/>
      <c r="G20" s="16"/>
      <c r="H20" s="87"/>
      <c r="I20" s="1"/>
      <c r="J20" s="7"/>
      <c r="K20" s="16"/>
      <c r="L20" s="87"/>
      <c r="M20" s="1"/>
      <c r="N20" s="7"/>
      <c r="O20" s="16"/>
      <c r="P20" s="87"/>
      <c r="Q20" s="1"/>
      <c r="R20" s="7"/>
      <c r="S20" s="16"/>
      <c r="T20" s="87"/>
      <c r="U20" s="1"/>
      <c r="V20" s="7"/>
      <c r="W20" s="16"/>
      <c r="X20" s="87"/>
      <c r="Y20" s="1"/>
      <c r="Z20" s="7"/>
      <c r="AA20" s="16"/>
      <c r="AB20" s="87"/>
      <c r="AC20" s="1"/>
      <c r="AD20" s="7"/>
      <c r="AE20" s="16"/>
      <c r="AF20" s="87"/>
      <c r="AG20" s="1"/>
      <c r="AH20" s="7"/>
      <c r="AI20" s="16"/>
      <c r="AJ20" s="87"/>
      <c r="AK20" s="1"/>
      <c r="AL20" s="1"/>
      <c r="AM20" s="16"/>
      <c r="AN20" s="87"/>
      <c r="AO20" s="1"/>
      <c r="AP20" s="7"/>
      <c r="AQ20" s="16"/>
      <c r="AR20" s="87"/>
      <c r="AS20" s="1"/>
      <c r="AT20" s="7"/>
      <c r="AU20" s="16"/>
      <c r="AV20" s="87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2:65" x14ac:dyDescent="0.2">
      <c r="B21" s="7"/>
      <c r="C21" s="15"/>
      <c r="D21" s="87"/>
      <c r="E21" s="1"/>
      <c r="F21" s="7"/>
      <c r="G21" s="16"/>
      <c r="H21" s="87"/>
      <c r="I21" s="1"/>
      <c r="J21" s="7"/>
      <c r="K21" s="16"/>
      <c r="L21" s="87"/>
      <c r="M21" s="1"/>
      <c r="N21" s="7"/>
      <c r="O21" s="16"/>
      <c r="P21" s="87"/>
      <c r="Q21" s="1"/>
      <c r="R21" s="7"/>
      <c r="S21" s="16"/>
      <c r="T21" s="87"/>
      <c r="U21" s="1"/>
      <c r="V21" s="7"/>
      <c r="W21" s="16"/>
      <c r="X21" s="87"/>
      <c r="Y21" s="1"/>
      <c r="Z21" s="7"/>
      <c r="AA21" s="16"/>
      <c r="AB21" s="87"/>
      <c r="AC21" s="1"/>
      <c r="AD21" s="7"/>
      <c r="AE21" s="16"/>
      <c r="AF21" s="87"/>
      <c r="AG21" s="1"/>
      <c r="AH21" s="7"/>
      <c r="AI21" s="16"/>
      <c r="AJ21" s="87"/>
      <c r="AK21" s="1"/>
      <c r="AL21" s="1"/>
      <c r="AM21" s="16"/>
      <c r="AN21" s="87"/>
      <c r="AO21" s="1"/>
      <c r="AP21" s="7"/>
      <c r="AQ21" s="16"/>
      <c r="AR21" s="87"/>
      <c r="AS21" s="1"/>
      <c r="AT21" s="7"/>
      <c r="AU21" s="16"/>
      <c r="AV21" s="87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2:65" x14ac:dyDescent="0.2">
      <c r="B22" s="7"/>
      <c r="C22" s="15"/>
      <c r="D22" s="87"/>
      <c r="E22" s="1"/>
      <c r="F22" s="7"/>
      <c r="G22" s="16"/>
      <c r="H22" s="87"/>
      <c r="I22" s="1"/>
      <c r="J22" s="7"/>
      <c r="K22" s="16"/>
      <c r="L22" s="87"/>
      <c r="M22" s="1"/>
      <c r="N22" s="7"/>
      <c r="O22" s="16"/>
      <c r="P22" s="87"/>
      <c r="Q22" s="1"/>
      <c r="R22" s="7"/>
      <c r="S22" s="16"/>
      <c r="T22" s="87"/>
      <c r="U22" s="1"/>
      <c r="V22" s="7"/>
      <c r="W22" s="16"/>
      <c r="X22" s="87"/>
      <c r="Y22" s="1"/>
      <c r="Z22" s="7"/>
      <c r="AA22" s="16"/>
      <c r="AB22" s="87"/>
      <c r="AC22" s="1"/>
      <c r="AD22" s="7"/>
      <c r="AE22" s="16"/>
      <c r="AF22" s="87"/>
      <c r="AG22" s="1"/>
      <c r="AH22" s="7"/>
      <c r="AI22" s="16"/>
      <c r="AJ22" s="87"/>
      <c r="AK22" s="1"/>
      <c r="AL22" s="1"/>
      <c r="AM22" s="16"/>
      <c r="AN22" s="87"/>
      <c r="AO22" s="1"/>
      <c r="AP22" s="7"/>
      <c r="AQ22" s="16"/>
      <c r="AR22" s="87"/>
      <c r="AS22" s="1"/>
      <c r="AT22" s="7"/>
      <c r="AU22" s="16"/>
      <c r="AV22" s="87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2:65" x14ac:dyDescent="0.2">
      <c r="B23" s="7"/>
      <c r="C23" s="15"/>
      <c r="D23" s="87"/>
      <c r="E23" s="1"/>
      <c r="F23" s="7"/>
      <c r="G23" s="16"/>
      <c r="H23" s="87"/>
      <c r="I23" s="1"/>
      <c r="J23" s="7"/>
      <c r="K23" s="16"/>
      <c r="L23" s="87"/>
      <c r="M23" s="1"/>
      <c r="N23" s="7"/>
      <c r="O23" s="16"/>
      <c r="P23" s="87"/>
      <c r="Q23" s="1"/>
      <c r="R23" s="7"/>
      <c r="S23" s="16"/>
      <c r="T23" s="87"/>
      <c r="U23" s="1"/>
      <c r="V23" s="7"/>
      <c r="W23" s="16"/>
      <c r="X23" s="87"/>
      <c r="Y23" s="1"/>
      <c r="Z23" s="7"/>
      <c r="AA23" s="16"/>
      <c r="AB23" s="87"/>
      <c r="AC23" s="1"/>
      <c r="AD23" s="7"/>
      <c r="AE23" s="16"/>
      <c r="AF23" s="87"/>
      <c r="AG23" s="1"/>
      <c r="AH23" s="7"/>
      <c r="AI23" s="16"/>
      <c r="AJ23" s="87"/>
      <c r="AK23" s="1"/>
      <c r="AL23" s="1"/>
      <c r="AM23" s="16"/>
      <c r="AN23" s="87"/>
      <c r="AO23" s="1"/>
      <c r="AP23" s="7"/>
      <c r="AQ23" s="16"/>
      <c r="AR23" s="87"/>
      <c r="AS23" s="1"/>
      <c r="AT23" s="7"/>
      <c r="AU23" s="16"/>
      <c r="AV23" s="87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2:65" x14ac:dyDescent="0.2">
      <c r="B24" s="7"/>
      <c r="C24" s="15"/>
      <c r="D24" s="87"/>
      <c r="E24" s="1"/>
      <c r="F24" s="7"/>
      <c r="G24" s="16"/>
      <c r="H24" s="87"/>
      <c r="I24" s="1"/>
      <c r="J24" s="7"/>
      <c r="K24" s="16"/>
      <c r="L24" s="87"/>
      <c r="M24" s="1"/>
      <c r="N24" s="7"/>
      <c r="O24" s="16"/>
      <c r="P24" s="87"/>
      <c r="Q24" s="1"/>
      <c r="R24" s="7"/>
      <c r="S24" s="16"/>
      <c r="T24" s="87"/>
      <c r="U24" s="1"/>
      <c r="V24" s="7"/>
      <c r="W24" s="16"/>
      <c r="X24" s="87"/>
      <c r="Y24" s="1"/>
      <c r="Z24" s="7"/>
      <c r="AA24" s="16"/>
      <c r="AB24" s="87"/>
      <c r="AC24" s="1"/>
      <c r="AD24" s="7"/>
      <c r="AE24" s="16"/>
      <c r="AF24" s="87"/>
      <c r="AG24" s="1"/>
      <c r="AH24" s="7"/>
      <c r="AI24" s="16"/>
      <c r="AJ24" s="87"/>
      <c r="AK24" s="1"/>
      <c r="AL24" s="1"/>
      <c r="AM24" s="16"/>
      <c r="AN24" s="87"/>
      <c r="AO24" s="1"/>
      <c r="AP24" s="7"/>
      <c r="AQ24" s="16"/>
      <c r="AR24" s="87"/>
      <c r="AS24" s="1"/>
      <c r="AT24" s="7"/>
      <c r="AU24" s="16"/>
      <c r="AV24" s="87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2:65" x14ac:dyDescent="0.2">
      <c r="B25" s="7"/>
      <c r="C25" s="15"/>
      <c r="D25" s="86"/>
      <c r="E25" s="13"/>
      <c r="F25" s="7"/>
      <c r="G25" s="16"/>
      <c r="H25" s="87"/>
      <c r="I25" s="1"/>
      <c r="J25" s="7"/>
      <c r="K25" s="16"/>
      <c r="L25" s="87"/>
      <c r="M25" s="1"/>
      <c r="N25" s="7"/>
      <c r="O25" s="16"/>
      <c r="P25" s="87"/>
      <c r="Q25" s="1"/>
      <c r="R25" s="7"/>
      <c r="S25" s="16"/>
      <c r="T25" s="87"/>
      <c r="U25" s="1"/>
      <c r="V25" s="7"/>
      <c r="W25" s="16"/>
      <c r="X25" s="87"/>
      <c r="Y25" s="1"/>
      <c r="Z25" s="7"/>
      <c r="AA25" s="16"/>
      <c r="AB25" s="87"/>
      <c r="AC25" s="1"/>
      <c r="AD25" s="7"/>
      <c r="AE25" s="16"/>
      <c r="AF25" s="87"/>
      <c r="AG25" s="1"/>
      <c r="AH25" s="7"/>
      <c r="AI25" s="16"/>
      <c r="AJ25" s="87"/>
      <c r="AK25" s="1"/>
      <c r="AL25" s="1"/>
      <c r="AM25" s="16"/>
      <c r="AN25" s="87"/>
      <c r="AO25" s="1"/>
      <c r="AP25" s="7"/>
      <c r="AQ25" s="16"/>
      <c r="AR25" s="87"/>
      <c r="AS25" s="1"/>
      <c r="AT25" s="7"/>
      <c r="AU25" s="16"/>
      <c r="AV25" s="87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2:65" x14ac:dyDescent="0.2">
      <c r="B26" s="7"/>
      <c r="C26" s="15"/>
      <c r="D26" s="87"/>
      <c r="E26" s="1"/>
      <c r="F26" s="7"/>
      <c r="G26" s="16"/>
      <c r="H26" s="87"/>
      <c r="I26" s="1"/>
      <c r="J26" s="7"/>
      <c r="K26" s="16"/>
      <c r="L26" s="87"/>
      <c r="M26" s="1"/>
      <c r="N26" s="7"/>
      <c r="O26" s="16"/>
      <c r="P26" s="87"/>
      <c r="Q26" s="1"/>
      <c r="R26" s="7"/>
      <c r="S26" s="16"/>
      <c r="T26" s="87"/>
      <c r="U26" s="1"/>
      <c r="V26" s="7"/>
      <c r="W26" s="16"/>
      <c r="X26" s="87"/>
      <c r="Y26" s="1"/>
      <c r="Z26" s="7"/>
      <c r="AA26" s="16"/>
      <c r="AB26" s="87"/>
      <c r="AC26" s="1"/>
      <c r="AD26" s="7"/>
      <c r="AE26" s="16"/>
      <c r="AF26" s="87"/>
      <c r="AG26" s="1"/>
      <c r="AH26" s="7"/>
      <c r="AI26" s="16"/>
      <c r="AJ26" s="87"/>
      <c r="AK26" s="1"/>
      <c r="AL26" s="1"/>
      <c r="AM26" s="16"/>
      <c r="AN26" s="87"/>
      <c r="AO26" s="1"/>
      <c r="AP26" s="7"/>
      <c r="AQ26" s="16"/>
      <c r="AR26" s="87"/>
      <c r="AS26" s="1"/>
      <c r="AT26" s="7"/>
      <c r="AU26" s="16"/>
      <c r="AV26" s="87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2:65" x14ac:dyDescent="0.2">
      <c r="B27" s="7"/>
      <c r="C27" s="15"/>
      <c r="D27" s="87"/>
      <c r="E27" s="1"/>
      <c r="F27" s="7"/>
      <c r="G27" s="16"/>
      <c r="H27" s="87"/>
      <c r="I27" s="1"/>
      <c r="J27" s="7"/>
      <c r="K27" s="16"/>
      <c r="L27" s="87"/>
      <c r="M27" s="1"/>
      <c r="N27" s="7"/>
      <c r="O27" s="16"/>
      <c r="P27" s="87"/>
      <c r="Q27" s="1"/>
      <c r="R27" s="7"/>
      <c r="S27" s="16"/>
      <c r="T27" s="87"/>
      <c r="U27" s="1"/>
      <c r="V27" s="7"/>
      <c r="W27" s="16"/>
      <c r="X27" s="87"/>
      <c r="Y27" s="1"/>
      <c r="Z27" s="7"/>
      <c r="AA27" s="16"/>
      <c r="AB27" s="87"/>
      <c r="AC27" s="1"/>
      <c r="AD27" s="7"/>
      <c r="AE27" s="16"/>
      <c r="AF27" s="87"/>
      <c r="AG27" s="1"/>
      <c r="AH27" s="7"/>
      <c r="AI27" s="16"/>
      <c r="AJ27" s="87"/>
      <c r="AK27" s="1"/>
      <c r="AL27" s="1"/>
      <c r="AM27" s="16"/>
      <c r="AN27" s="87"/>
      <c r="AO27" s="1"/>
      <c r="AP27" s="7"/>
      <c r="AQ27" s="16"/>
      <c r="AR27" s="87"/>
      <c r="AS27" s="1"/>
      <c r="AT27" s="7"/>
      <c r="AU27" s="16"/>
      <c r="AV27" s="87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2:65" x14ac:dyDescent="0.2">
      <c r="B28" s="7"/>
      <c r="C28" s="15"/>
      <c r="D28" s="87"/>
      <c r="E28" s="1"/>
      <c r="F28" s="7"/>
      <c r="G28" s="16"/>
      <c r="H28" s="87"/>
      <c r="I28" s="1"/>
      <c r="J28" s="7"/>
      <c r="K28" s="16"/>
      <c r="L28" s="87"/>
      <c r="M28" s="1"/>
      <c r="N28" s="7"/>
      <c r="O28" s="16"/>
      <c r="P28" s="87"/>
      <c r="Q28" s="1"/>
      <c r="R28" s="7"/>
      <c r="S28" s="16"/>
      <c r="T28" s="87"/>
      <c r="U28" s="1"/>
      <c r="V28" s="7"/>
      <c r="W28" s="16"/>
      <c r="X28" s="87"/>
      <c r="Y28" s="1"/>
      <c r="Z28" s="7"/>
      <c r="AA28" s="16"/>
      <c r="AB28" s="87"/>
      <c r="AC28" s="1"/>
      <c r="AD28" s="7"/>
      <c r="AE28" s="16"/>
      <c r="AF28" s="87"/>
      <c r="AG28" s="1"/>
      <c r="AH28" s="7"/>
      <c r="AI28" s="16"/>
      <c r="AJ28" s="87"/>
      <c r="AK28" s="1"/>
      <c r="AL28" s="1"/>
      <c r="AM28" s="16"/>
      <c r="AN28" s="87"/>
      <c r="AO28" s="1"/>
      <c r="AP28" s="7"/>
      <c r="AQ28" s="16"/>
      <c r="AR28" s="87"/>
      <c r="AS28" s="1"/>
      <c r="AT28" s="7"/>
      <c r="AU28" s="16"/>
      <c r="AV28" s="87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2:65" x14ac:dyDescent="0.2">
      <c r="B29" s="7"/>
      <c r="C29" s="15"/>
      <c r="D29" s="87"/>
      <c r="E29" s="1"/>
      <c r="F29" s="7"/>
      <c r="G29" s="16"/>
      <c r="H29" s="87"/>
      <c r="I29" s="1"/>
      <c r="J29" s="7"/>
      <c r="K29" s="16"/>
      <c r="L29" s="87"/>
      <c r="M29" s="1"/>
      <c r="N29" s="7"/>
      <c r="O29" s="16"/>
      <c r="P29" s="87"/>
      <c r="Q29" s="1"/>
      <c r="R29" s="7"/>
      <c r="S29" s="16"/>
      <c r="T29" s="87"/>
      <c r="U29" s="1"/>
      <c r="V29" s="7"/>
      <c r="W29" s="16"/>
      <c r="X29" s="87"/>
      <c r="Y29" s="1"/>
      <c r="Z29" s="7"/>
      <c r="AA29" s="16"/>
      <c r="AB29" s="87"/>
      <c r="AC29" s="1"/>
      <c r="AD29" s="7"/>
      <c r="AE29" s="16"/>
      <c r="AF29" s="87"/>
      <c r="AG29" s="1"/>
      <c r="AH29" s="7"/>
      <c r="AI29" s="16"/>
      <c r="AJ29" s="87"/>
      <c r="AK29" s="1"/>
      <c r="AL29" s="1"/>
      <c r="AM29" s="16"/>
      <c r="AN29" s="87"/>
      <c r="AO29" s="1"/>
      <c r="AP29" s="7"/>
      <c r="AQ29" s="16"/>
      <c r="AR29" s="87"/>
      <c r="AS29" s="1"/>
      <c r="AT29" s="7"/>
      <c r="AU29" s="16"/>
      <c r="AV29" s="87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2:65" x14ac:dyDescent="0.2">
      <c r="B30" s="7"/>
      <c r="C30" s="15"/>
      <c r="D30" s="87"/>
      <c r="E30" s="1"/>
      <c r="F30" s="7"/>
      <c r="G30" s="16"/>
      <c r="H30" s="87"/>
      <c r="I30" s="1"/>
      <c r="J30" s="7"/>
      <c r="K30" s="16"/>
      <c r="L30" s="87"/>
      <c r="M30" s="1"/>
      <c r="N30" s="7"/>
      <c r="O30" s="16"/>
      <c r="P30" s="87"/>
      <c r="Q30" s="1"/>
      <c r="R30" s="7"/>
      <c r="S30" s="16"/>
      <c r="T30" s="87"/>
      <c r="U30" s="1"/>
      <c r="V30" s="7"/>
      <c r="W30" s="16"/>
      <c r="X30" s="87"/>
      <c r="Y30" s="1"/>
      <c r="Z30" s="7"/>
      <c r="AA30" s="16"/>
      <c r="AB30" s="87"/>
      <c r="AC30" s="1"/>
      <c r="AD30" s="7"/>
      <c r="AE30" s="16"/>
      <c r="AF30" s="87"/>
      <c r="AG30" s="1"/>
      <c r="AH30" s="7"/>
      <c r="AI30" s="16"/>
      <c r="AJ30" s="87"/>
      <c r="AK30" s="1"/>
      <c r="AL30" s="1"/>
      <c r="AM30" s="16"/>
      <c r="AN30" s="87"/>
      <c r="AO30" s="1"/>
      <c r="AP30" s="7"/>
      <c r="AQ30" s="16"/>
      <c r="AR30" s="87"/>
      <c r="AS30" s="1"/>
      <c r="AT30" s="7"/>
      <c r="AU30" s="16"/>
      <c r="AV30" s="87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2:65" x14ac:dyDescent="0.2">
      <c r="B31" s="7"/>
      <c r="C31" s="15"/>
      <c r="D31" s="87"/>
      <c r="E31" s="1"/>
      <c r="F31" s="7"/>
      <c r="G31" s="16"/>
      <c r="H31" s="87"/>
      <c r="I31" s="1"/>
      <c r="J31" s="7"/>
      <c r="K31" s="16"/>
      <c r="L31" s="87"/>
      <c r="M31" s="1"/>
      <c r="N31" s="7"/>
      <c r="O31" s="16"/>
      <c r="P31" s="87"/>
      <c r="Q31" s="1"/>
      <c r="R31" s="7"/>
      <c r="S31" s="16"/>
      <c r="T31" s="87"/>
      <c r="U31" s="1"/>
      <c r="V31" s="7"/>
      <c r="W31" s="16"/>
      <c r="X31" s="87"/>
      <c r="Y31" s="1"/>
      <c r="Z31" s="7"/>
      <c r="AA31" s="16"/>
      <c r="AB31" s="87"/>
      <c r="AC31" s="1"/>
      <c r="AD31" s="7"/>
      <c r="AE31" s="16"/>
      <c r="AF31" s="87"/>
      <c r="AG31" s="1"/>
      <c r="AH31" s="7"/>
      <c r="AI31" s="16"/>
      <c r="AJ31" s="87"/>
      <c r="AK31" s="1"/>
      <c r="AL31" s="1"/>
      <c r="AM31" s="16"/>
      <c r="AN31" s="87"/>
      <c r="AO31" s="1"/>
      <c r="AP31" s="7"/>
      <c r="AQ31" s="16"/>
      <c r="AR31" s="87"/>
      <c r="AS31" s="1"/>
      <c r="AT31" s="7"/>
      <c r="AU31" s="16"/>
      <c r="AV31" s="87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2:65" x14ac:dyDescent="0.2">
      <c r="B32" s="7"/>
      <c r="C32" s="15"/>
      <c r="D32" s="87"/>
      <c r="E32" s="1"/>
      <c r="F32" s="7"/>
      <c r="G32" s="16"/>
      <c r="H32" s="87"/>
      <c r="I32" s="1"/>
      <c r="J32" s="7"/>
      <c r="K32" s="16"/>
      <c r="L32" s="87"/>
      <c r="M32" s="1"/>
      <c r="N32" s="7"/>
      <c r="O32" s="16"/>
      <c r="P32" s="87"/>
      <c r="Q32" s="1"/>
      <c r="R32" s="7"/>
      <c r="S32" s="16"/>
      <c r="T32" s="87"/>
      <c r="U32" s="1"/>
      <c r="V32" s="7"/>
      <c r="W32" s="16"/>
      <c r="X32" s="87"/>
      <c r="Y32" s="1"/>
      <c r="Z32" s="7"/>
      <c r="AA32" s="16"/>
      <c r="AB32" s="87"/>
      <c r="AC32" s="1"/>
      <c r="AD32" s="7"/>
      <c r="AE32" s="16"/>
      <c r="AF32" s="87"/>
      <c r="AG32" s="1"/>
      <c r="AH32" s="7"/>
      <c r="AI32" s="16"/>
      <c r="AJ32" s="87"/>
      <c r="AK32" s="1"/>
      <c r="AL32" s="1"/>
      <c r="AM32" s="16"/>
      <c r="AN32" s="87"/>
      <c r="AO32" s="1"/>
      <c r="AP32" s="7"/>
      <c r="AQ32" s="16"/>
      <c r="AR32" s="87"/>
      <c r="AS32" s="1"/>
      <c r="AT32" s="7"/>
      <c r="AU32" s="16"/>
      <c r="AV32" s="87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x14ac:dyDescent="0.2">
      <c r="B33" s="7"/>
      <c r="C33" s="15"/>
      <c r="D33" s="87"/>
      <c r="E33" s="1"/>
      <c r="F33" s="7"/>
      <c r="G33" s="16"/>
      <c r="H33" s="87"/>
      <c r="I33" s="1"/>
      <c r="J33" s="7"/>
      <c r="K33" s="16"/>
      <c r="L33" s="87"/>
      <c r="M33" s="1"/>
      <c r="N33" s="7"/>
      <c r="O33" s="16"/>
      <c r="P33" s="87"/>
      <c r="Q33" s="1"/>
      <c r="R33" s="7"/>
      <c r="S33" s="16"/>
      <c r="T33" s="87"/>
      <c r="U33" s="1"/>
      <c r="V33" s="7"/>
      <c r="W33" s="16"/>
      <c r="X33" s="87"/>
      <c r="Y33" s="1"/>
      <c r="Z33" s="7"/>
      <c r="AA33" s="16"/>
      <c r="AB33" s="87"/>
      <c r="AC33" s="1"/>
      <c r="AD33" s="7"/>
      <c r="AE33" s="16"/>
      <c r="AF33" s="87"/>
      <c r="AG33" s="1"/>
      <c r="AH33" s="7"/>
      <c r="AI33" s="16"/>
      <c r="AJ33" s="87"/>
      <c r="AK33" s="1"/>
      <c r="AL33" s="1"/>
      <c r="AM33" s="16"/>
      <c r="AN33" s="87"/>
      <c r="AO33" s="1"/>
      <c r="AP33" s="7"/>
      <c r="AQ33" s="16"/>
      <c r="AR33" s="87"/>
      <c r="AS33" s="1"/>
      <c r="AT33" s="7"/>
      <c r="AU33" s="16"/>
      <c r="AV33" s="87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x14ac:dyDescent="0.2">
      <c r="B34" s="7"/>
      <c r="C34" s="15"/>
      <c r="D34" s="87"/>
      <c r="E34" s="1"/>
      <c r="F34" s="7"/>
      <c r="G34" s="16"/>
      <c r="H34" s="87"/>
      <c r="I34" s="1"/>
      <c r="J34" s="7"/>
      <c r="K34" s="16"/>
      <c r="L34" s="87"/>
      <c r="M34" s="1"/>
      <c r="N34" s="7"/>
      <c r="O34" s="16"/>
      <c r="P34" s="87"/>
      <c r="Q34" s="1"/>
      <c r="R34" s="7"/>
      <c r="S34" s="16"/>
      <c r="T34" s="87"/>
      <c r="U34" s="1"/>
      <c r="V34" s="7"/>
      <c r="W34" s="16"/>
      <c r="X34" s="87"/>
      <c r="Y34" s="1"/>
      <c r="Z34" s="7"/>
      <c r="AA34" s="16"/>
      <c r="AB34" s="87"/>
      <c r="AC34" s="1"/>
      <c r="AD34" s="7"/>
      <c r="AE34" s="16"/>
      <c r="AF34" s="87"/>
      <c r="AG34" s="1"/>
      <c r="AH34" s="7"/>
      <c r="AI34" s="16"/>
      <c r="AJ34" s="87"/>
      <c r="AK34" s="1"/>
      <c r="AL34" s="1"/>
      <c r="AM34" s="16"/>
      <c r="AN34" s="87"/>
      <c r="AO34" s="1"/>
      <c r="AP34" s="7"/>
      <c r="AQ34" s="16"/>
      <c r="AR34" s="87"/>
      <c r="AS34" s="1"/>
      <c r="AT34" s="7"/>
      <c r="AU34" s="16"/>
      <c r="AV34" s="87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1:65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5" x14ac:dyDescent="0.2">
      <c r="B36" s="17"/>
      <c r="C36" s="17"/>
      <c r="D36" s="88">
        <f>SUM(D13:D34)</f>
        <v>0</v>
      </c>
      <c r="E36" s="18"/>
      <c r="F36" s="17"/>
      <c r="G36" s="17"/>
      <c r="H36" s="18">
        <f>SUM(H13:H34)</f>
        <v>0</v>
      </c>
      <c r="I36" s="17"/>
      <c r="J36" s="17"/>
      <c r="K36" s="17"/>
      <c r="L36" s="18">
        <f>SUM(L13:L34)</f>
        <v>0</v>
      </c>
      <c r="M36" s="18"/>
      <c r="N36" s="17"/>
      <c r="O36" s="17"/>
      <c r="P36" s="18">
        <f>SUM(P13:P34)</f>
        <v>0</v>
      </c>
      <c r="Q36" s="17"/>
      <c r="R36" s="17"/>
      <c r="S36" s="17"/>
      <c r="T36" s="18">
        <f>SUM(T13:T34)</f>
        <v>0</v>
      </c>
      <c r="U36" s="17"/>
      <c r="V36" s="17"/>
      <c r="W36" s="17"/>
      <c r="X36" s="18">
        <f>SUM(X13:X34)</f>
        <v>0</v>
      </c>
      <c r="Y36" s="17"/>
      <c r="Z36" s="17"/>
      <c r="AA36" s="17"/>
      <c r="AB36" s="18">
        <f>SUM(AB13:AB34)</f>
        <v>0</v>
      </c>
      <c r="AC36" s="17"/>
      <c r="AD36" s="17"/>
      <c r="AE36" s="17"/>
      <c r="AF36" s="18">
        <f>SUM(AF13:AF34)</f>
        <v>0</v>
      </c>
      <c r="AG36" s="17"/>
      <c r="AH36" s="17"/>
      <c r="AI36" s="17"/>
      <c r="AJ36" s="18">
        <f>SUM(AJ13:AJ34)</f>
        <v>0</v>
      </c>
      <c r="AK36" s="17"/>
      <c r="AL36" s="17"/>
      <c r="AM36" s="17"/>
      <c r="AN36" s="18">
        <f>SUM(AN13:AN34)</f>
        <v>0</v>
      </c>
      <c r="AO36" s="17"/>
      <c r="AP36" s="17"/>
      <c r="AQ36" s="17"/>
      <c r="AR36" s="18">
        <f>SUM(AR13:AR34)</f>
        <v>0</v>
      </c>
      <c r="AS36" s="17"/>
      <c r="AT36" s="17"/>
      <c r="AU36" s="17"/>
      <c r="AV36" s="18">
        <f>SUM(AV13:AV34)</f>
        <v>0</v>
      </c>
      <c r="AW36" s="17"/>
      <c r="AX36" s="17"/>
      <c r="AY36" s="17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5" x14ac:dyDescent="0.2">
      <c r="B37" s="17"/>
      <c r="C37" s="17"/>
      <c r="D37" s="18"/>
      <c r="E37" s="18"/>
      <c r="F37" s="17"/>
      <c r="G37" s="17"/>
      <c r="H37" s="18"/>
      <c r="I37" s="17"/>
      <c r="J37" s="17"/>
      <c r="K37" s="17"/>
      <c r="L37" s="18"/>
      <c r="M37" s="18"/>
      <c r="N37" s="17"/>
      <c r="O37" s="17"/>
      <c r="P37" s="18"/>
      <c r="Q37" s="17"/>
      <c r="R37" s="17"/>
      <c r="S37" s="17"/>
      <c r="T37" s="18"/>
      <c r="U37" s="17"/>
      <c r="V37" s="17"/>
      <c r="W37" s="17"/>
      <c r="X37" s="18"/>
      <c r="Y37" s="17"/>
      <c r="Z37" s="17"/>
      <c r="AA37" s="17"/>
      <c r="AB37" s="18"/>
      <c r="AC37" s="17"/>
      <c r="AD37" s="17"/>
      <c r="AE37" s="17"/>
      <c r="AF37" s="18"/>
      <c r="AG37" s="17"/>
      <c r="AH37" s="17"/>
      <c r="AI37" s="17"/>
      <c r="AJ37" s="18"/>
      <c r="AK37" s="17"/>
      <c r="AL37" s="17"/>
      <c r="AM37" s="17"/>
      <c r="AN37" s="18"/>
      <c r="AO37" s="17"/>
      <c r="AP37" s="17"/>
      <c r="AQ37" s="17"/>
      <c r="AR37" s="18"/>
      <c r="AS37" s="17"/>
      <c r="AT37" s="17"/>
      <c r="AU37" s="17"/>
      <c r="AV37" s="18"/>
      <c r="AW37" s="17"/>
      <c r="AX37" s="17"/>
      <c r="AY37" s="17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 x14ac:dyDescent="0.2">
      <c r="B38" s="17"/>
      <c r="C38" s="19" t="s">
        <v>5</v>
      </c>
      <c r="D38" s="20">
        <f>SUM(D36:AV36)</f>
        <v>0</v>
      </c>
      <c r="E38" s="18"/>
      <c r="F38" s="17"/>
      <c r="G38" s="17"/>
      <c r="H38" s="18"/>
      <c r="I38" s="17"/>
      <c r="J38" s="17"/>
      <c r="K38" s="17"/>
      <c r="L38" s="18"/>
      <c r="M38" s="18"/>
      <c r="N38" s="17"/>
      <c r="O38" s="17"/>
      <c r="P38" s="18"/>
      <c r="Q38" s="17"/>
      <c r="R38" s="17"/>
      <c r="S38" s="17"/>
      <c r="T38" s="18"/>
      <c r="U38" s="17"/>
      <c r="V38" s="17"/>
      <c r="W38" s="17"/>
      <c r="X38" s="18"/>
      <c r="Y38" s="17"/>
      <c r="Z38" s="17"/>
      <c r="AA38" s="17"/>
      <c r="AB38" s="18"/>
      <c r="AC38" s="17"/>
      <c r="AD38" s="17"/>
      <c r="AE38" s="17"/>
      <c r="AF38" s="18"/>
      <c r="AG38" s="17"/>
      <c r="AH38" s="17"/>
      <c r="AI38" s="17"/>
      <c r="AJ38" s="18"/>
      <c r="AK38" s="17"/>
      <c r="AL38" s="17"/>
      <c r="AM38" s="17"/>
      <c r="AN38" s="18"/>
      <c r="AO38" s="17"/>
      <c r="AP38" s="17"/>
      <c r="AQ38" s="17"/>
      <c r="AR38" s="18"/>
      <c r="AS38" s="17"/>
      <c r="AT38" s="17"/>
      <c r="AU38" s="17"/>
      <c r="AV38" s="18"/>
      <c r="AW38" s="17"/>
      <c r="AX38" s="17"/>
      <c r="AY38" s="17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5" ht="17" thickBot="1" x14ac:dyDescent="0.25">
      <c r="B39" s="17"/>
      <c r="C39" s="17"/>
      <c r="D39" s="18"/>
      <c r="E39" s="18"/>
      <c r="F39" s="17"/>
      <c r="G39" s="17"/>
      <c r="H39" s="18"/>
      <c r="I39" s="17"/>
      <c r="J39" s="17"/>
      <c r="K39" s="17"/>
      <c r="L39" s="18"/>
      <c r="M39" s="18"/>
      <c r="N39" s="17"/>
      <c r="O39" s="17"/>
      <c r="P39" s="18"/>
      <c r="Q39" s="17"/>
      <c r="R39" s="17"/>
      <c r="S39" s="17"/>
      <c r="T39" s="18"/>
      <c r="U39" s="17"/>
      <c r="V39" s="17"/>
      <c r="W39" s="17"/>
      <c r="X39" s="18"/>
      <c r="Y39" s="17"/>
      <c r="Z39" s="17"/>
      <c r="AA39" s="17"/>
      <c r="AB39" s="18"/>
      <c r="AC39" s="17"/>
      <c r="AD39" s="17"/>
      <c r="AE39" s="17"/>
      <c r="AF39" s="18"/>
      <c r="AG39" s="17"/>
      <c r="AH39" s="17"/>
      <c r="AI39" s="17"/>
      <c r="AJ39" s="18"/>
      <c r="AK39" s="17"/>
      <c r="AL39" s="17"/>
      <c r="AM39" s="17"/>
      <c r="AN39" s="18"/>
      <c r="AO39" s="17"/>
      <c r="AP39" s="17"/>
      <c r="AQ39" s="17"/>
      <c r="AR39" s="18"/>
      <c r="AS39" s="17"/>
      <c r="AT39" s="17"/>
      <c r="AU39" s="17"/>
      <c r="AV39" s="18"/>
      <c r="AW39" s="17"/>
      <c r="AX39" s="17"/>
      <c r="AY39" s="17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ht="17" thickBot="1" x14ac:dyDescent="0.25">
      <c r="B40" s="17"/>
      <c r="C40" s="21" t="s">
        <v>14</v>
      </c>
      <c r="D40" s="21"/>
      <c r="E40" s="17"/>
      <c r="F40" s="17"/>
      <c r="G40" s="21" t="s">
        <v>14</v>
      </c>
      <c r="H40" s="21"/>
      <c r="I40" s="1"/>
      <c r="J40" s="17"/>
      <c r="K40" s="21" t="s">
        <v>14</v>
      </c>
      <c r="L40" s="21"/>
      <c r="M40" s="17"/>
      <c r="N40" s="17"/>
      <c r="O40" s="21" t="s">
        <v>14</v>
      </c>
      <c r="P40" s="21"/>
      <c r="Q40" s="17"/>
      <c r="R40" s="17"/>
      <c r="S40" s="21" t="s">
        <v>14</v>
      </c>
      <c r="T40" s="21"/>
      <c r="U40" s="17"/>
      <c r="V40" s="17"/>
      <c r="W40" s="21" t="s">
        <v>14</v>
      </c>
      <c r="X40" s="21"/>
      <c r="Y40" s="17"/>
      <c r="Z40" s="17"/>
      <c r="AA40" s="21" t="s">
        <v>14</v>
      </c>
      <c r="AB40" s="21"/>
      <c r="AC40" s="17"/>
      <c r="AD40" s="17"/>
      <c r="AE40" s="21" t="s">
        <v>14</v>
      </c>
      <c r="AF40" s="21"/>
      <c r="AG40" s="17"/>
      <c r="AH40" s="17"/>
      <c r="AI40" s="21" t="s">
        <v>14</v>
      </c>
      <c r="AJ40" s="21"/>
      <c r="AK40" s="17"/>
      <c r="AL40" s="17"/>
      <c r="AM40" s="21" t="s">
        <v>14</v>
      </c>
      <c r="AN40" s="21"/>
      <c r="AO40" s="17"/>
      <c r="AP40" s="17"/>
      <c r="AQ40" s="21" t="s">
        <v>14</v>
      </c>
      <c r="AR40" s="21"/>
      <c r="AS40" s="17"/>
      <c r="AT40" s="17"/>
      <c r="AU40" s="21" t="s">
        <v>14</v>
      </c>
      <c r="AV40" s="21"/>
      <c r="AW40" s="17"/>
      <c r="AX40" s="17"/>
      <c r="AY40" s="17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x14ac:dyDescent="0.2">
      <c r="B41" s="17"/>
      <c r="C41" s="22" t="s">
        <v>15</v>
      </c>
      <c r="D41" s="23"/>
      <c r="E41" s="1"/>
      <c r="F41" s="17"/>
      <c r="G41" s="22" t="s">
        <v>15</v>
      </c>
      <c r="H41" s="23"/>
      <c r="I41" s="1"/>
      <c r="J41" s="17"/>
      <c r="K41" s="22" t="s">
        <v>15</v>
      </c>
      <c r="L41" s="23"/>
      <c r="M41" s="17"/>
      <c r="N41" s="17"/>
      <c r="O41" s="22" t="s">
        <v>15</v>
      </c>
      <c r="P41" s="23"/>
      <c r="Q41" s="17"/>
      <c r="R41" s="17"/>
      <c r="S41" s="22" t="s">
        <v>15</v>
      </c>
      <c r="T41" s="23"/>
      <c r="U41" s="17"/>
      <c r="V41" s="17"/>
      <c r="W41" s="22" t="s">
        <v>15</v>
      </c>
      <c r="X41" s="23"/>
      <c r="Y41" s="17"/>
      <c r="Z41" s="17"/>
      <c r="AA41" s="22" t="s">
        <v>15</v>
      </c>
      <c r="AB41" s="23"/>
      <c r="AC41" s="17"/>
      <c r="AD41" s="17"/>
      <c r="AE41" s="22" t="s">
        <v>15</v>
      </c>
      <c r="AF41" s="24"/>
      <c r="AG41" s="17"/>
      <c r="AH41" s="17"/>
      <c r="AI41" s="22" t="s">
        <v>15</v>
      </c>
      <c r="AJ41" s="23"/>
      <c r="AK41" s="17"/>
      <c r="AL41" s="17"/>
      <c r="AM41" s="22" t="s">
        <v>15</v>
      </c>
      <c r="AN41" s="23"/>
      <c r="AO41" s="17"/>
      <c r="AP41" s="17"/>
      <c r="AQ41" s="22" t="s">
        <v>15</v>
      </c>
      <c r="AR41" s="23"/>
      <c r="AS41" s="17"/>
      <c r="AT41" s="17"/>
      <c r="AU41" s="22" t="s">
        <v>15</v>
      </c>
      <c r="AV41" s="23"/>
      <c r="AW41" s="17"/>
      <c r="AX41" s="17"/>
      <c r="AY41" s="1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5" x14ac:dyDescent="0.2">
      <c r="C42" s="25" t="s">
        <v>31</v>
      </c>
      <c r="D42" s="26"/>
      <c r="E42" s="1"/>
      <c r="F42" s="1"/>
      <c r="G42" s="25" t="s">
        <v>31</v>
      </c>
      <c r="H42" s="26"/>
      <c r="I42" s="1"/>
      <c r="J42" s="1"/>
      <c r="K42" s="25" t="s">
        <v>31</v>
      </c>
      <c r="L42" s="26"/>
      <c r="M42" s="1"/>
      <c r="N42" s="1"/>
      <c r="O42" s="25" t="s">
        <v>31</v>
      </c>
      <c r="P42" s="26"/>
      <c r="Q42" s="1"/>
      <c r="R42" s="1"/>
      <c r="S42" s="25" t="s">
        <v>31</v>
      </c>
      <c r="T42" s="26"/>
      <c r="U42" s="1"/>
      <c r="V42" s="1"/>
      <c r="W42" s="25" t="s">
        <v>31</v>
      </c>
      <c r="X42" s="26"/>
      <c r="Y42" s="1"/>
      <c r="Z42" s="1"/>
      <c r="AA42" s="25" t="s">
        <v>31</v>
      </c>
      <c r="AB42" s="26"/>
      <c r="AC42" s="1"/>
      <c r="AD42" s="1"/>
      <c r="AE42" s="25" t="s">
        <v>31</v>
      </c>
      <c r="AF42" s="27"/>
      <c r="AG42" s="1"/>
      <c r="AH42" s="1"/>
      <c r="AI42" s="25" t="s">
        <v>31</v>
      </c>
      <c r="AJ42" s="26"/>
      <c r="AK42" s="1"/>
      <c r="AL42" s="1"/>
      <c r="AM42" s="25" t="s">
        <v>31</v>
      </c>
      <c r="AN42" s="26"/>
      <c r="AO42" s="1"/>
      <c r="AP42" s="1"/>
      <c r="AQ42" s="25" t="s">
        <v>31</v>
      </c>
      <c r="AR42" s="26"/>
      <c r="AS42" s="1"/>
      <c r="AT42" s="1"/>
      <c r="AU42" s="25" t="s">
        <v>31</v>
      </c>
      <c r="AV42" s="26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x14ac:dyDescent="0.2">
      <c r="B43" s="1"/>
      <c r="C43" s="28" t="s">
        <v>32</v>
      </c>
      <c r="D43" s="29"/>
      <c r="E43" s="6"/>
      <c r="F43" s="1"/>
      <c r="G43" s="28" t="s">
        <v>32</v>
      </c>
      <c r="H43" s="29"/>
      <c r="I43" s="1"/>
      <c r="J43" s="1"/>
      <c r="K43" s="28" t="s">
        <v>32</v>
      </c>
      <c r="L43" s="29"/>
      <c r="M43" s="1"/>
      <c r="N43" s="1"/>
      <c r="O43" s="28" t="s">
        <v>32</v>
      </c>
      <c r="P43" s="29"/>
      <c r="Q43" s="1"/>
      <c r="R43" s="1"/>
      <c r="S43" s="28" t="s">
        <v>32</v>
      </c>
      <c r="T43" s="29"/>
      <c r="U43" s="1"/>
      <c r="V43" s="1"/>
      <c r="W43" s="28" t="s">
        <v>32</v>
      </c>
      <c r="X43" s="29"/>
      <c r="Y43" s="1"/>
      <c r="Z43" s="1"/>
      <c r="AA43" s="28" t="s">
        <v>32</v>
      </c>
      <c r="AB43" s="29"/>
      <c r="AC43" s="1"/>
      <c r="AD43" s="1"/>
      <c r="AE43" s="28" t="s">
        <v>32</v>
      </c>
      <c r="AF43" s="30"/>
      <c r="AG43" s="1"/>
      <c r="AH43" s="1"/>
      <c r="AI43" s="28" t="s">
        <v>32</v>
      </c>
      <c r="AJ43" s="29"/>
      <c r="AK43" s="1"/>
      <c r="AL43" s="1"/>
      <c r="AM43" s="28" t="s">
        <v>32</v>
      </c>
      <c r="AN43" s="29"/>
      <c r="AO43" s="1"/>
      <c r="AP43" s="1"/>
      <c r="AQ43" s="28" t="s">
        <v>32</v>
      </c>
      <c r="AR43" s="29"/>
      <c r="AS43" s="1"/>
      <c r="AT43" s="1"/>
      <c r="AU43" s="28" t="s">
        <v>32</v>
      </c>
      <c r="AV43" s="29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x14ac:dyDescent="0.2">
      <c r="B44" s="1"/>
      <c r="C44" s="31" t="s">
        <v>33</v>
      </c>
      <c r="D44" s="29"/>
      <c r="E44" s="6"/>
      <c r="F44" s="1"/>
      <c r="G44" s="31" t="s">
        <v>33</v>
      </c>
      <c r="H44" s="29"/>
      <c r="I44" s="1"/>
      <c r="J44" s="1"/>
      <c r="K44" s="31" t="s">
        <v>33</v>
      </c>
      <c r="L44" s="29"/>
      <c r="M44" s="1"/>
      <c r="N44" s="1"/>
      <c r="O44" s="31" t="s">
        <v>33</v>
      </c>
      <c r="P44" s="29"/>
      <c r="Q44" s="1"/>
      <c r="R44" s="1"/>
      <c r="S44" s="31" t="s">
        <v>33</v>
      </c>
      <c r="T44" s="29"/>
      <c r="U44" s="1"/>
      <c r="V44" s="1"/>
      <c r="W44" s="31" t="s">
        <v>33</v>
      </c>
      <c r="X44" s="29"/>
      <c r="Y44" s="1"/>
      <c r="Z44" s="1"/>
      <c r="AA44" s="31" t="s">
        <v>33</v>
      </c>
      <c r="AB44" s="29"/>
      <c r="AC44" s="1"/>
      <c r="AD44" s="1"/>
      <c r="AE44" s="31" t="s">
        <v>33</v>
      </c>
      <c r="AF44" s="30"/>
      <c r="AG44" s="1"/>
      <c r="AH44" s="1"/>
      <c r="AI44" s="31" t="s">
        <v>33</v>
      </c>
      <c r="AJ44" s="29"/>
      <c r="AK44" s="1"/>
      <c r="AL44" s="1"/>
      <c r="AM44" s="31" t="s">
        <v>33</v>
      </c>
      <c r="AN44" s="29"/>
      <c r="AO44" s="1"/>
      <c r="AP44" s="1"/>
      <c r="AQ44" s="31" t="s">
        <v>33</v>
      </c>
      <c r="AR44" s="29"/>
      <c r="AS44" s="1"/>
      <c r="AT44" s="1"/>
      <c r="AU44" s="31" t="s">
        <v>33</v>
      </c>
      <c r="AV44" s="29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x14ac:dyDescent="0.2">
      <c r="A45" s="32"/>
      <c r="B45" s="1"/>
      <c r="C45" s="33" t="s">
        <v>5</v>
      </c>
      <c r="D45" s="26">
        <f>SUM(D41:D44)</f>
        <v>0</v>
      </c>
      <c r="E45" s="1"/>
      <c r="F45" s="1"/>
      <c r="G45" s="33" t="s">
        <v>5</v>
      </c>
      <c r="H45" s="26">
        <f>SUM(H41:H44)</f>
        <v>0</v>
      </c>
      <c r="I45" s="1"/>
      <c r="J45" s="1"/>
      <c r="K45" s="33" t="s">
        <v>5</v>
      </c>
      <c r="L45" s="26">
        <f>SUM(L41:L44)</f>
        <v>0</v>
      </c>
      <c r="M45" s="1"/>
      <c r="N45" s="1"/>
      <c r="O45" s="33" t="s">
        <v>5</v>
      </c>
      <c r="P45" s="26">
        <f>SUM(P41:P44)</f>
        <v>0</v>
      </c>
      <c r="Q45" s="1"/>
      <c r="R45" s="1"/>
      <c r="S45" s="33" t="s">
        <v>5</v>
      </c>
      <c r="T45" s="26">
        <f>SUM(T41:T44)</f>
        <v>0</v>
      </c>
      <c r="U45" s="1"/>
      <c r="V45" s="1"/>
      <c r="W45" s="33" t="s">
        <v>5</v>
      </c>
      <c r="X45" s="26">
        <f>SUM(X41:X44)</f>
        <v>0</v>
      </c>
      <c r="Y45" s="1"/>
      <c r="Z45" s="1"/>
      <c r="AA45" s="33" t="s">
        <v>5</v>
      </c>
      <c r="AB45" s="26">
        <f>SUM(AB41:AB44)</f>
        <v>0</v>
      </c>
      <c r="AC45" s="1"/>
      <c r="AD45" s="1"/>
      <c r="AE45" s="33" t="s">
        <v>5</v>
      </c>
      <c r="AF45" s="27">
        <f>SUM(AF41:AF44)</f>
        <v>0</v>
      </c>
      <c r="AG45" s="1"/>
      <c r="AH45" s="1"/>
      <c r="AI45" s="33" t="s">
        <v>5</v>
      </c>
      <c r="AJ45" s="26">
        <f>SUM(AJ41:AJ44)</f>
        <v>0</v>
      </c>
      <c r="AK45" s="1"/>
      <c r="AL45" s="1"/>
      <c r="AM45" s="33" t="s">
        <v>5</v>
      </c>
      <c r="AN45" s="26">
        <f>SUM(AN41:AN44)</f>
        <v>0</v>
      </c>
      <c r="AO45" s="1"/>
      <c r="AP45" s="1"/>
      <c r="AQ45" s="33" t="s">
        <v>5</v>
      </c>
      <c r="AR45" s="26">
        <f>SUM(AR41:AR44)</f>
        <v>0</v>
      </c>
      <c r="AS45" s="1"/>
      <c r="AT45" s="1"/>
      <c r="AU45" s="33" t="s">
        <v>5</v>
      </c>
      <c r="AV45" s="26">
        <f>SUM(AV41:AV44)</f>
        <v>0</v>
      </c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x14ac:dyDescent="0.2">
      <c r="A46" s="32"/>
      <c r="B46" s="1"/>
      <c r="C46" s="32"/>
      <c r="D46" s="34"/>
      <c r="E46" s="1"/>
      <c r="F46" s="1"/>
      <c r="G46" s="32"/>
      <c r="H46" s="34"/>
      <c r="I46" s="1"/>
      <c r="J46" s="1"/>
      <c r="K46" s="32"/>
      <c r="L46" s="34"/>
      <c r="M46" s="1"/>
      <c r="N46" s="1"/>
      <c r="O46" s="32"/>
      <c r="P46" s="34"/>
      <c r="Q46" s="1"/>
      <c r="R46" s="1"/>
      <c r="S46" s="32"/>
      <c r="T46" s="34"/>
      <c r="U46" s="1"/>
      <c r="V46" s="1"/>
      <c r="W46" s="32"/>
      <c r="X46" s="34"/>
      <c r="Y46" s="1"/>
      <c r="Z46" s="1"/>
      <c r="AA46" s="32"/>
      <c r="AB46" s="34"/>
      <c r="AC46" s="1"/>
      <c r="AD46" s="1"/>
      <c r="AE46" s="32"/>
      <c r="AF46" s="34"/>
      <c r="AG46" s="1"/>
      <c r="AH46" s="1"/>
      <c r="AI46" s="32"/>
      <c r="AJ46" s="34"/>
      <c r="AK46" s="1"/>
      <c r="AL46" s="1"/>
      <c r="AM46" s="32"/>
      <c r="AN46" s="34"/>
      <c r="AO46" s="1"/>
      <c r="AP46" s="1"/>
      <c r="AQ46" s="32"/>
      <c r="AR46" s="34"/>
      <c r="AS46" s="1"/>
      <c r="AT46" s="1"/>
      <c r="AU46" s="32"/>
      <c r="AV46" s="34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5" ht="17" thickBot="1" x14ac:dyDescent="0.25">
      <c r="A47" s="32"/>
      <c r="B47" s="1"/>
      <c r="C47" s="32"/>
      <c r="D47" s="34"/>
      <c r="E47" s="1"/>
      <c r="F47" s="1"/>
      <c r="G47" s="32"/>
      <c r="H47" s="34"/>
      <c r="I47" s="1"/>
      <c r="J47" s="1"/>
      <c r="K47" s="32"/>
      <c r="L47" s="34"/>
      <c r="M47" s="1"/>
      <c r="N47" s="1"/>
      <c r="O47" s="32"/>
      <c r="P47" s="34"/>
      <c r="Q47" s="1"/>
      <c r="R47" s="1"/>
      <c r="S47" s="32"/>
      <c r="T47" s="34"/>
      <c r="U47" s="1"/>
      <c r="V47" s="1"/>
      <c r="W47" s="32"/>
      <c r="X47" s="34"/>
      <c r="Y47" s="1"/>
      <c r="Z47" s="1"/>
      <c r="AA47" s="32"/>
      <c r="AB47" s="34"/>
      <c r="AC47" s="1"/>
      <c r="AD47" s="1"/>
      <c r="AE47" s="32"/>
      <c r="AF47" s="34"/>
      <c r="AG47" s="1"/>
      <c r="AH47" s="1"/>
      <c r="AI47" s="32"/>
      <c r="AJ47" s="34"/>
      <c r="AK47" s="1"/>
      <c r="AL47" s="1"/>
      <c r="AM47" s="32"/>
      <c r="AN47" s="34"/>
      <c r="AO47" s="1"/>
      <c r="AP47" s="1"/>
      <c r="AQ47" s="32"/>
      <c r="AR47" s="34"/>
      <c r="AS47" s="1"/>
      <c r="AT47" s="1"/>
      <c r="AU47" s="32"/>
      <c r="AV47" s="34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5" ht="17" thickBot="1" x14ac:dyDescent="0.25">
      <c r="A48" s="32"/>
      <c r="B48" s="1"/>
      <c r="C48" s="95" t="s">
        <v>53</v>
      </c>
      <c r="D48" s="95"/>
      <c r="E48" s="1"/>
      <c r="F48" s="1"/>
      <c r="G48" s="32"/>
      <c r="H48" s="34"/>
      <c r="I48" s="1"/>
      <c r="J48" s="1"/>
      <c r="K48" s="32"/>
      <c r="L48" s="34"/>
      <c r="M48" s="1"/>
      <c r="N48" s="1"/>
      <c r="O48" s="32"/>
      <c r="P48" s="34"/>
      <c r="Q48" s="1"/>
      <c r="R48" s="1"/>
      <c r="S48" s="32"/>
      <c r="T48" s="34"/>
      <c r="U48" s="1"/>
      <c r="V48" s="1"/>
      <c r="W48" s="32"/>
      <c r="X48" s="34"/>
      <c r="Y48" s="1"/>
      <c r="Z48" s="1"/>
      <c r="AA48" s="32"/>
      <c r="AB48" s="34"/>
      <c r="AC48" s="1"/>
      <c r="AD48" s="1"/>
      <c r="AE48" s="32"/>
      <c r="AF48" s="34"/>
      <c r="AG48" s="1"/>
      <c r="AH48" s="1"/>
      <c r="AI48" s="32"/>
      <c r="AJ48" s="34"/>
      <c r="AK48" s="1"/>
      <c r="AL48" s="1"/>
      <c r="AM48" s="32"/>
      <c r="AN48" s="34"/>
      <c r="AO48" s="1"/>
      <c r="AP48" s="1"/>
      <c r="AQ48" s="32"/>
      <c r="AR48" s="34"/>
      <c r="AS48" s="1"/>
      <c r="AT48" s="1"/>
      <c r="AU48" s="32"/>
      <c r="AV48" s="34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65" ht="17" thickBot="1" x14ac:dyDescent="0.25">
      <c r="A49" s="32"/>
      <c r="B49" s="1"/>
      <c r="C49" s="21" t="s">
        <v>14</v>
      </c>
      <c r="D49" s="21"/>
      <c r="E49" s="1"/>
      <c r="F49" s="1"/>
      <c r="G49" s="32"/>
      <c r="H49" s="34"/>
      <c r="I49" s="1"/>
      <c r="J49" s="1"/>
      <c r="K49" s="32"/>
      <c r="L49" s="34"/>
      <c r="M49" s="1"/>
      <c r="N49" s="1"/>
      <c r="O49" s="32"/>
      <c r="P49" s="34"/>
      <c r="Q49" s="1"/>
      <c r="R49" s="1"/>
      <c r="S49" s="32"/>
      <c r="T49" s="34"/>
      <c r="U49" s="1"/>
      <c r="V49" s="1"/>
      <c r="W49" s="32"/>
      <c r="X49" s="34"/>
      <c r="Y49" s="1"/>
      <c r="Z49" s="1"/>
      <c r="AA49" s="32"/>
      <c r="AB49" s="34"/>
      <c r="AC49" s="1"/>
      <c r="AD49" s="1"/>
      <c r="AE49" s="32"/>
      <c r="AF49" s="34"/>
      <c r="AG49" s="1"/>
      <c r="AH49" s="1"/>
      <c r="AI49" s="32"/>
      <c r="AJ49" s="34"/>
      <c r="AK49" s="1"/>
      <c r="AL49" s="1"/>
      <c r="AM49" s="32"/>
      <c r="AN49" s="34"/>
      <c r="AO49" s="1"/>
      <c r="AP49" s="1"/>
      <c r="AQ49" s="32"/>
      <c r="AR49" s="34"/>
      <c r="AS49" s="1"/>
      <c r="AT49" s="1"/>
      <c r="AU49" s="32"/>
      <c r="AV49" s="34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65" x14ac:dyDescent="0.2">
      <c r="A50" s="32"/>
      <c r="B50" s="1"/>
      <c r="C50" s="22" t="s">
        <v>15</v>
      </c>
      <c r="D50" s="23">
        <f>SUM(D41+H41+L41+P41+T41+X41+AB41+AF41+AJ41+AN41+AR41+AV41)</f>
        <v>0</v>
      </c>
      <c r="E50" s="1"/>
      <c r="F50" s="1"/>
      <c r="G50" s="32"/>
      <c r="H50" s="34"/>
      <c r="I50" s="1"/>
      <c r="J50" s="1"/>
      <c r="K50" s="32"/>
      <c r="L50" s="34"/>
      <c r="M50" s="1"/>
      <c r="N50" s="1"/>
      <c r="O50" s="32"/>
      <c r="P50" s="34"/>
      <c r="Q50" s="1"/>
      <c r="R50" s="1"/>
      <c r="S50" s="32"/>
      <c r="T50" s="34"/>
      <c r="U50" s="1"/>
      <c r="V50" s="1"/>
      <c r="W50" s="32"/>
      <c r="X50" s="34"/>
      <c r="Y50" s="1"/>
      <c r="Z50" s="1"/>
      <c r="AA50" s="32"/>
      <c r="AB50" s="34"/>
      <c r="AC50" s="1"/>
      <c r="AD50" s="1"/>
      <c r="AE50" s="32"/>
      <c r="AF50" s="34"/>
      <c r="AG50" s="1"/>
      <c r="AH50" s="1"/>
      <c r="AI50" s="32"/>
      <c r="AJ50" s="34"/>
      <c r="AK50" s="1"/>
      <c r="AL50" s="1"/>
      <c r="AM50" s="32"/>
      <c r="AN50" s="34"/>
      <c r="AO50" s="1"/>
      <c r="AP50" s="1"/>
      <c r="AQ50" s="32"/>
      <c r="AR50" s="34"/>
      <c r="AS50" s="1"/>
      <c r="AT50" s="1"/>
      <c r="AU50" s="32"/>
      <c r="AV50" s="34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65" x14ac:dyDescent="0.2">
      <c r="A51" s="32"/>
      <c r="B51" s="1"/>
      <c r="C51" s="25" t="s">
        <v>31</v>
      </c>
      <c r="D51" s="23">
        <f>SUM(D42+H42+L42+P42+T42+X42+AB42+AF42+AJ42+AN42+AR42+AV42)</f>
        <v>0</v>
      </c>
      <c r="E51" s="1"/>
      <c r="F51" s="1"/>
      <c r="G51" s="32"/>
      <c r="H51" s="34"/>
      <c r="I51" s="1"/>
      <c r="J51" s="1"/>
      <c r="K51" s="32"/>
      <c r="L51" s="34"/>
      <c r="M51" s="1"/>
      <c r="N51" s="1"/>
      <c r="O51" s="32"/>
      <c r="P51" s="34"/>
      <c r="Q51" s="1"/>
      <c r="R51" s="1"/>
      <c r="S51" s="32"/>
      <c r="T51" s="34"/>
      <c r="U51" s="1"/>
      <c r="V51" s="1"/>
      <c r="W51" s="32"/>
      <c r="X51" s="34"/>
      <c r="Y51" s="1"/>
      <c r="Z51" s="1"/>
      <c r="AA51" s="32"/>
      <c r="AB51" s="34"/>
      <c r="AC51" s="1"/>
      <c r="AD51" s="1"/>
      <c r="AE51" s="32"/>
      <c r="AF51" s="34"/>
      <c r="AG51" s="1"/>
      <c r="AH51" s="1"/>
      <c r="AI51" s="32"/>
      <c r="AJ51" s="34"/>
      <c r="AK51" s="1"/>
      <c r="AL51" s="1"/>
      <c r="AM51" s="32"/>
      <c r="AN51" s="34"/>
      <c r="AO51" s="1"/>
      <c r="AP51" s="1"/>
      <c r="AQ51" s="32"/>
      <c r="AR51" s="34"/>
      <c r="AS51" s="1"/>
      <c r="AT51" s="1"/>
      <c r="AU51" s="32"/>
      <c r="AV51" s="34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</row>
    <row r="52" spans="1:65" x14ac:dyDescent="0.2">
      <c r="A52" s="32"/>
      <c r="B52" s="1"/>
      <c r="C52" s="28" t="s">
        <v>32</v>
      </c>
      <c r="D52" s="23">
        <f>SUM(D43+H43+L43+P43+T43+X43+AB43+AF43+AJ43+AN43+AR43+AV43)</f>
        <v>0</v>
      </c>
      <c r="E52" s="1"/>
      <c r="F52" s="1"/>
      <c r="G52" s="32"/>
      <c r="H52" s="34"/>
      <c r="I52" s="1"/>
      <c r="J52" s="1"/>
      <c r="K52" s="32"/>
      <c r="L52" s="34"/>
      <c r="M52" s="1"/>
      <c r="N52" s="1"/>
      <c r="O52" s="32"/>
      <c r="P52" s="34"/>
      <c r="Q52" s="1"/>
      <c r="R52" s="1"/>
      <c r="S52" s="32"/>
      <c r="T52" s="34"/>
      <c r="U52" s="1"/>
      <c r="V52" s="1"/>
      <c r="W52" s="32"/>
      <c r="X52" s="34"/>
      <c r="Y52" s="1"/>
      <c r="Z52" s="1"/>
      <c r="AA52" s="32"/>
      <c r="AB52" s="34"/>
      <c r="AC52" s="1"/>
      <c r="AD52" s="1"/>
      <c r="AE52" s="32"/>
      <c r="AF52" s="34"/>
      <c r="AG52" s="1"/>
      <c r="AH52" s="1"/>
      <c r="AI52" s="32"/>
      <c r="AJ52" s="34"/>
      <c r="AK52" s="1"/>
      <c r="AL52" s="1"/>
      <c r="AM52" s="32"/>
      <c r="AN52" s="34"/>
      <c r="AO52" s="1"/>
      <c r="AP52" s="1"/>
      <c r="AQ52" s="32"/>
      <c r="AR52" s="34"/>
      <c r="AS52" s="1"/>
      <c r="AT52" s="1"/>
      <c r="AU52" s="32"/>
      <c r="AV52" s="34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65" x14ac:dyDescent="0.2">
      <c r="A53" s="32"/>
      <c r="B53" s="1"/>
      <c r="C53" s="31" t="s">
        <v>33</v>
      </c>
      <c r="D53" s="23">
        <f t="shared" ref="D53" si="0">SUM(D44+H44+L44+P44+T44+X44+AB44+AF44+AJ44+AN44+AR44+AV44)</f>
        <v>0</v>
      </c>
      <c r="E53" s="1"/>
      <c r="F53" s="1"/>
      <c r="G53" s="32"/>
      <c r="H53" s="34"/>
      <c r="I53" s="1"/>
      <c r="J53" s="1"/>
      <c r="K53" s="32"/>
      <c r="L53" s="34"/>
      <c r="M53" s="1"/>
      <c r="N53" s="1"/>
      <c r="O53" s="32"/>
      <c r="P53" s="34"/>
      <c r="Q53" s="1"/>
      <c r="R53" s="1"/>
      <c r="S53" s="32"/>
      <c r="T53" s="34"/>
      <c r="U53" s="1"/>
      <c r="V53" s="1"/>
      <c r="W53" s="32"/>
      <c r="X53" s="34"/>
      <c r="Y53" s="1"/>
      <c r="Z53" s="1"/>
      <c r="AA53" s="32"/>
      <c r="AB53" s="34"/>
      <c r="AC53" s="1"/>
      <c r="AD53" s="1"/>
      <c r="AE53" s="32"/>
      <c r="AF53" s="34"/>
      <c r="AG53" s="1"/>
      <c r="AH53" s="1"/>
      <c r="AI53" s="32"/>
      <c r="AJ53" s="34"/>
      <c r="AK53" s="1"/>
      <c r="AL53" s="1"/>
      <c r="AM53" s="32"/>
      <c r="AN53" s="34"/>
      <c r="AO53" s="1"/>
      <c r="AP53" s="1"/>
      <c r="AQ53" s="32"/>
      <c r="AR53" s="34"/>
      <c r="AS53" s="1"/>
      <c r="AT53" s="1"/>
      <c r="AU53" s="32"/>
      <c r="AV53" s="34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spans="1:65" x14ac:dyDescent="0.2">
      <c r="A54" s="32"/>
      <c r="B54" s="1"/>
      <c r="C54" s="33" t="s">
        <v>5</v>
      </c>
      <c r="D54" s="26">
        <f>SUM(D50:D53)</f>
        <v>0</v>
      </c>
      <c r="E54" s="1"/>
      <c r="F54" s="1"/>
      <c r="G54" s="32"/>
      <c r="H54" s="34"/>
      <c r="I54" s="1"/>
      <c r="J54" s="1"/>
      <c r="K54" s="32"/>
      <c r="L54" s="34"/>
      <c r="M54" s="1"/>
      <c r="N54" s="1"/>
      <c r="O54" s="32"/>
      <c r="P54" s="34"/>
      <c r="Q54" s="1"/>
      <c r="R54" s="1"/>
      <c r="S54" s="32"/>
      <c r="T54" s="34"/>
      <c r="U54" s="1"/>
      <c r="V54" s="1"/>
      <c r="W54" s="32"/>
      <c r="X54" s="34"/>
      <c r="Y54" s="1"/>
      <c r="Z54" s="1"/>
      <c r="AA54" s="32"/>
      <c r="AB54" s="34"/>
      <c r="AC54" s="1"/>
      <c r="AD54" s="1"/>
      <c r="AE54" s="32"/>
      <c r="AF54" s="34"/>
      <c r="AG54" s="1"/>
      <c r="AH54" s="1"/>
      <c r="AI54" s="32"/>
      <c r="AJ54" s="34"/>
      <c r="AK54" s="1"/>
      <c r="AL54" s="1"/>
      <c r="AM54" s="32"/>
      <c r="AN54" s="34"/>
      <c r="AO54" s="1"/>
      <c r="AP54" s="1"/>
      <c r="AQ54" s="32"/>
      <c r="AR54" s="34"/>
      <c r="AS54" s="1"/>
      <c r="AT54" s="1"/>
      <c r="AU54" s="32"/>
      <c r="AV54" s="34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65" s="38" customFormat="1" x14ac:dyDescent="0.2">
      <c r="A55" s="35"/>
      <c r="B55" s="36"/>
      <c r="C55" s="35"/>
      <c r="D55" s="37"/>
      <c r="E55" s="36"/>
      <c r="F55" s="36"/>
      <c r="G55" s="35"/>
      <c r="H55" s="37"/>
      <c r="I55" s="36"/>
      <c r="J55" s="36"/>
      <c r="K55" s="35"/>
      <c r="L55" s="37"/>
      <c r="M55" s="36"/>
      <c r="N55" s="36"/>
      <c r="O55" s="35"/>
      <c r="P55" s="37"/>
      <c r="Q55" s="36"/>
      <c r="R55" s="36"/>
      <c r="S55" s="35"/>
      <c r="T55" s="37"/>
      <c r="U55" s="36"/>
      <c r="V55" s="36"/>
      <c r="W55" s="35"/>
      <c r="X55" s="37"/>
      <c r="Y55" s="36"/>
      <c r="Z55" s="36"/>
      <c r="AA55" s="35"/>
      <c r="AB55" s="37"/>
      <c r="AC55" s="36"/>
      <c r="AD55" s="36"/>
      <c r="AE55" s="35"/>
      <c r="AF55" s="37"/>
      <c r="AG55" s="36"/>
      <c r="AH55" s="36"/>
      <c r="AI55" s="35"/>
      <c r="AJ55" s="37"/>
      <c r="AK55" s="36"/>
      <c r="AL55" s="36"/>
      <c r="AM55" s="35"/>
      <c r="AN55" s="37"/>
      <c r="AO55" s="36"/>
      <c r="AP55" s="36"/>
      <c r="AQ55" s="35"/>
      <c r="AR55" s="37"/>
      <c r="AS55" s="36"/>
      <c r="AT55" s="36"/>
      <c r="AU55" s="35"/>
      <c r="AV55" s="37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</row>
    <row r="56" spans="1:65" x14ac:dyDescent="0.2">
      <c r="A56" s="32"/>
      <c r="B56" s="1"/>
      <c r="C56" s="32"/>
      <c r="D56" s="34"/>
      <c r="E56" s="1"/>
      <c r="F56" s="1"/>
      <c r="G56" s="32"/>
      <c r="H56" s="34"/>
      <c r="I56" s="1"/>
      <c r="J56" s="1"/>
      <c r="K56" s="32"/>
      <c r="L56" s="34"/>
      <c r="M56" s="1"/>
      <c r="N56" s="1"/>
      <c r="O56" s="32"/>
      <c r="P56" s="34"/>
      <c r="Q56" s="1"/>
      <c r="R56" s="1"/>
      <c r="S56" s="32"/>
      <c r="T56" s="34"/>
      <c r="U56" s="1"/>
      <c r="V56" s="1"/>
      <c r="W56" s="32"/>
      <c r="X56" s="34"/>
      <c r="Y56" s="1"/>
      <c r="Z56" s="1"/>
      <c r="AA56" s="32"/>
      <c r="AB56" s="34"/>
      <c r="AC56" s="1"/>
      <c r="AD56" s="1"/>
      <c r="AE56" s="32"/>
      <c r="AF56" s="34"/>
      <c r="AG56" s="1"/>
      <c r="AH56" s="1"/>
      <c r="AI56" s="32"/>
      <c r="AJ56" s="34"/>
      <c r="AK56" s="1"/>
      <c r="AL56" s="1"/>
      <c r="AM56" s="32"/>
      <c r="AN56" s="34"/>
      <c r="AO56" s="1"/>
      <c r="AP56" s="1"/>
      <c r="AQ56" s="32"/>
      <c r="AR56" s="34"/>
      <c r="AS56" s="1"/>
      <c r="AT56" s="1"/>
      <c r="AU56" s="32"/>
      <c r="AV56" s="34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</row>
    <row r="57" spans="1:65" ht="17" customHeight="1" thickBot="1" x14ac:dyDescent="0.25">
      <c r="A57" s="32"/>
      <c r="B57" s="1"/>
      <c r="C57" s="39" t="s">
        <v>80</v>
      </c>
      <c r="D57" s="40"/>
      <c r="E57" s="41"/>
      <c r="F57" s="4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</row>
    <row r="58" spans="1:65" ht="17" hidden="1" thickBot="1" x14ac:dyDescent="0.25">
      <c r="A58" s="35"/>
      <c r="B58" s="1"/>
      <c r="C58" s="42" t="s">
        <v>42</v>
      </c>
      <c r="D58" s="43">
        <f>D38*0.6</f>
        <v>0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1"/>
      <c r="BG58" s="1"/>
      <c r="BH58" s="1"/>
      <c r="BI58" s="1"/>
      <c r="BJ58" s="1"/>
      <c r="BK58" s="1"/>
      <c r="BL58" s="1"/>
      <c r="BM58" s="1"/>
    </row>
    <row r="59" spans="1:65" ht="17" thickBot="1" x14ac:dyDescent="0.25">
      <c r="B59" s="96" t="s">
        <v>34</v>
      </c>
      <c r="C59" s="97"/>
      <c r="D59" s="44">
        <f>IF(D58&gt;20000,"20000",D58)</f>
        <v>0</v>
      </c>
      <c r="E59" s="93" t="s">
        <v>68</v>
      </c>
      <c r="F59" s="45"/>
      <c r="G59" s="46"/>
      <c r="H59" s="47"/>
      <c r="I59" s="4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</row>
    <row r="60" spans="1:65" x14ac:dyDescent="0.2">
      <c r="B60" s="1"/>
      <c r="C60" s="49"/>
      <c r="D60" s="49"/>
      <c r="E60" s="34"/>
      <c r="F60" s="50"/>
      <c r="G60" s="49"/>
      <c r="H60" s="47"/>
      <c r="I60" s="48"/>
      <c r="J60" s="1"/>
      <c r="K60" s="1"/>
      <c r="L60" s="1"/>
      <c r="M60" s="3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</row>
    <row r="61" spans="1:65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</row>
    <row r="62" spans="1:65" x14ac:dyDescent="0.2">
      <c r="B62" s="1"/>
      <c r="C62" s="52" t="s">
        <v>34</v>
      </c>
      <c r="D62" s="52"/>
      <c r="E62" s="53" t="s">
        <v>35</v>
      </c>
      <c r="F62" s="53"/>
      <c r="G62" s="53" t="s">
        <v>36</v>
      </c>
      <c r="H62" s="105" t="s">
        <v>63</v>
      </c>
      <c r="I62" s="106"/>
      <c r="J62" s="107"/>
      <c r="K62" s="54" t="s">
        <v>37</v>
      </c>
      <c r="L62" s="1"/>
      <c r="M62" s="1"/>
      <c r="N62" s="1"/>
      <c r="O62" s="1"/>
      <c r="P62" s="51"/>
      <c r="Q62" s="1"/>
      <c r="R62" s="1"/>
      <c r="S62" s="52" t="s">
        <v>49</v>
      </c>
      <c r="T62" s="52"/>
      <c r="U62" s="53" t="s">
        <v>35</v>
      </c>
      <c r="V62" s="53"/>
      <c r="W62" s="53" t="s">
        <v>36</v>
      </c>
      <c r="X62" s="105" t="s">
        <v>64</v>
      </c>
      <c r="Y62" s="106"/>
      <c r="Z62" s="107"/>
      <c r="AA62" s="54" t="s">
        <v>37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</row>
    <row r="63" spans="1:65" x14ac:dyDescent="0.2">
      <c r="B63" s="1"/>
      <c r="C63" s="7" t="s">
        <v>38</v>
      </c>
      <c r="D63" s="7"/>
      <c r="E63" s="100">
        <f>D38-D59</f>
        <v>0</v>
      </c>
      <c r="F63" s="108"/>
      <c r="G63" s="7">
        <v>1.486</v>
      </c>
      <c r="H63" s="115">
        <v>12</v>
      </c>
      <c r="I63" s="116"/>
      <c r="J63" s="117"/>
      <c r="K63" s="26">
        <f>(E63+J67+J68)/G63/H63</f>
        <v>286.02288021534326</v>
      </c>
      <c r="L63" s="1"/>
      <c r="M63" s="34"/>
      <c r="N63" s="1"/>
      <c r="O63" s="1"/>
      <c r="P63" s="51"/>
      <c r="Q63" s="1"/>
      <c r="R63" s="1"/>
      <c r="S63" s="7" t="s">
        <v>38</v>
      </c>
      <c r="T63" s="7"/>
      <c r="U63" s="100">
        <f>D38-'Výdavky 2026'!C37</f>
        <v>0</v>
      </c>
      <c r="V63" s="108"/>
      <c r="W63" s="7">
        <v>1.486</v>
      </c>
      <c r="X63" s="115">
        <v>12</v>
      </c>
      <c r="Y63" s="116"/>
      <c r="Z63" s="117"/>
      <c r="AA63" s="26">
        <f>(U63+Z67+Z68)/W63/X63</f>
        <v>286.02288021534326</v>
      </c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</row>
    <row r="64" spans="1:65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</row>
    <row r="65" spans="2:65" x14ac:dyDescent="0.2">
      <c r="B65" s="1"/>
      <c r="C65" s="1"/>
      <c r="D65" s="1"/>
      <c r="E65" s="90" t="s">
        <v>66</v>
      </c>
      <c r="F65" s="66"/>
      <c r="G65" s="66"/>
      <c r="H65" s="66"/>
      <c r="I65" s="66"/>
      <c r="J65" s="66"/>
      <c r="K65" s="66"/>
      <c r="L65" s="1"/>
      <c r="M65" s="1"/>
      <c r="N65" s="1"/>
      <c r="O65" s="1"/>
      <c r="P65" s="51"/>
      <c r="Q65" s="1"/>
      <c r="R65" s="1"/>
      <c r="S65" s="1"/>
      <c r="T65" s="1"/>
      <c r="U65" s="90" t="s">
        <v>66</v>
      </c>
      <c r="V65" s="66"/>
      <c r="W65" s="66"/>
      <c r="X65" s="66"/>
      <c r="Y65" s="66"/>
      <c r="Z65" s="66"/>
      <c r="AA65" s="66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</row>
    <row r="66" spans="2:65" ht="17" thickBot="1" x14ac:dyDescent="0.25">
      <c r="B66" s="17"/>
      <c r="C66" s="1"/>
      <c r="D66" s="1"/>
      <c r="E66" s="55" t="s">
        <v>17</v>
      </c>
      <c r="F66" s="102" t="s">
        <v>18</v>
      </c>
      <c r="G66" s="102"/>
      <c r="H66" s="53" t="s">
        <v>19</v>
      </c>
      <c r="I66" s="53" t="s">
        <v>20</v>
      </c>
      <c r="J66" s="103" t="s">
        <v>40</v>
      </c>
      <c r="K66" s="104"/>
      <c r="L66" s="103" t="s">
        <v>39</v>
      </c>
      <c r="M66" s="104"/>
      <c r="N66" s="109" t="s">
        <v>59</v>
      </c>
      <c r="O66" s="109"/>
      <c r="P66" s="56"/>
      <c r="Q66" s="17"/>
      <c r="R66" s="1"/>
      <c r="S66" s="1"/>
      <c r="T66" s="1"/>
      <c r="U66" s="55" t="s">
        <v>17</v>
      </c>
      <c r="V66" s="102" t="s">
        <v>18</v>
      </c>
      <c r="W66" s="102"/>
      <c r="X66" s="55" t="s">
        <v>19</v>
      </c>
      <c r="Y66" s="53" t="s">
        <v>20</v>
      </c>
      <c r="Z66" s="103" t="s">
        <v>40</v>
      </c>
      <c r="AA66" s="104"/>
      <c r="AB66" s="103" t="s">
        <v>39</v>
      </c>
      <c r="AC66" s="104"/>
      <c r="AD66" s="109" t="s">
        <v>59</v>
      </c>
      <c r="AE66" s="109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</row>
    <row r="67" spans="2:65" ht="17" thickBot="1" x14ac:dyDescent="0.25">
      <c r="B67" s="1"/>
      <c r="C67" s="96" t="s">
        <v>16</v>
      </c>
      <c r="D67" s="97"/>
      <c r="E67" s="89">
        <v>121.92</v>
      </c>
      <c r="F67" s="98">
        <f>12*E67</f>
        <v>1463.04</v>
      </c>
      <c r="G67" s="99"/>
      <c r="H67" s="58">
        <v>0.16</v>
      </c>
      <c r="I67" s="29">
        <v>121.92</v>
      </c>
      <c r="J67" s="100">
        <f>E67*H63</f>
        <v>1463.04</v>
      </c>
      <c r="K67" s="101"/>
      <c r="L67" s="100">
        <f>(K63*H67*H63)</f>
        <v>549.16393001345909</v>
      </c>
      <c r="M67" s="108"/>
      <c r="N67" s="113" t="str">
        <f>IF(Q74&lt;0,"0",Q74)</f>
        <v>0</v>
      </c>
      <c r="O67" s="114"/>
      <c r="P67" s="51"/>
      <c r="Q67" s="1"/>
      <c r="R67" s="1"/>
      <c r="S67" s="96" t="s">
        <v>16</v>
      </c>
      <c r="T67" s="97"/>
      <c r="U67" s="57">
        <v>121.92</v>
      </c>
      <c r="V67" s="98">
        <f>12*U67</f>
        <v>1463.04</v>
      </c>
      <c r="W67" s="99"/>
      <c r="X67" s="58">
        <v>0.16</v>
      </c>
      <c r="Y67" s="29">
        <v>121.92</v>
      </c>
      <c r="Z67" s="100">
        <f>U67*X63</f>
        <v>1463.04</v>
      </c>
      <c r="AA67" s="101"/>
      <c r="AB67" s="100">
        <f>(AA63*X67*X63)</f>
        <v>549.16393001345909</v>
      </c>
      <c r="AC67" s="108"/>
      <c r="AD67" s="113" t="str">
        <f>IF(AG74&lt;0,"0",AG74)</f>
        <v>0</v>
      </c>
      <c r="AE67" s="114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</row>
    <row r="68" spans="2:65" ht="17" thickBot="1" x14ac:dyDescent="0.25">
      <c r="B68" s="1"/>
      <c r="C68" s="96" t="s">
        <v>21</v>
      </c>
      <c r="D68" s="97"/>
      <c r="E68" s="89">
        <v>303.11</v>
      </c>
      <c r="F68" s="98">
        <f>12*E68</f>
        <v>3637.32</v>
      </c>
      <c r="G68" s="99"/>
      <c r="H68" s="58">
        <v>0.33150000000000002</v>
      </c>
      <c r="I68" s="29">
        <v>303.11</v>
      </c>
      <c r="J68" s="100">
        <f>E68*H63</f>
        <v>3637.32</v>
      </c>
      <c r="K68" s="101"/>
      <c r="L68" s="100"/>
      <c r="M68" s="108"/>
      <c r="N68" s="113"/>
      <c r="O68" s="114"/>
      <c r="P68" s="94" t="s">
        <v>74</v>
      </c>
      <c r="Q68" s="1"/>
      <c r="R68" s="1"/>
      <c r="S68" s="96" t="s">
        <v>21</v>
      </c>
      <c r="T68" s="97"/>
      <c r="U68" s="57">
        <v>303.11</v>
      </c>
      <c r="V68" s="98">
        <f>12*U68</f>
        <v>3637.32</v>
      </c>
      <c r="W68" s="99"/>
      <c r="X68" s="58">
        <v>0.33150000000000002</v>
      </c>
      <c r="Y68" s="29">
        <v>303.11</v>
      </c>
      <c r="Z68" s="100">
        <f>U68*X63</f>
        <v>3637.32</v>
      </c>
      <c r="AA68" s="101"/>
      <c r="AB68" s="100"/>
      <c r="AC68" s="108"/>
      <c r="AD68" s="113"/>
      <c r="AE68" s="114"/>
      <c r="AF68" s="67" t="s">
        <v>74</v>
      </c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2:65" ht="17" thickBot="1" x14ac:dyDescent="0.25">
      <c r="B69" s="1"/>
      <c r="C69" s="96" t="s">
        <v>22</v>
      </c>
      <c r="D69" s="97"/>
      <c r="E69" s="26"/>
      <c r="F69" s="98"/>
      <c r="G69" s="99"/>
      <c r="H69" s="58">
        <v>0.15</v>
      </c>
      <c r="I69" s="29"/>
      <c r="J69" s="112"/>
      <c r="K69" s="101"/>
      <c r="L69" s="112"/>
      <c r="M69" s="101"/>
      <c r="N69" s="113" t="str">
        <f>IF(O74&lt;0,"0",O74)</f>
        <v>0</v>
      </c>
      <c r="O69" s="114"/>
      <c r="P69" s="94" t="s">
        <v>75</v>
      </c>
      <c r="Q69" s="1"/>
      <c r="R69" s="1"/>
      <c r="S69" s="96" t="s">
        <v>22</v>
      </c>
      <c r="T69" s="97"/>
      <c r="U69" s="26"/>
      <c r="V69" s="98"/>
      <c r="W69" s="99"/>
      <c r="X69" s="58">
        <v>0.15</v>
      </c>
      <c r="Y69" s="29"/>
      <c r="Z69" s="112"/>
      <c r="AA69" s="101"/>
      <c r="AB69" s="112"/>
      <c r="AC69" s="101"/>
      <c r="AD69" s="113" t="str">
        <f>IF(AE74&lt;0,"0",AE74)</f>
        <v>0</v>
      </c>
      <c r="AE69" s="114"/>
      <c r="AF69" s="67" t="s">
        <v>75</v>
      </c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spans="2:65" ht="17" thickBo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94" t="s">
        <v>76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67" t="s">
        <v>76</v>
      </c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spans="2:65" ht="17" thickBot="1" x14ac:dyDescent="0.25">
      <c r="B71" s="1"/>
      <c r="C71" s="59" t="s">
        <v>50</v>
      </c>
      <c r="D71" s="60"/>
      <c r="E71" s="61"/>
      <c r="F71" s="110">
        <v>5966.73</v>
      </c>
      <c r="G71" s="111"/>
      <c r="H71" s="1"/>
      <c r="I71" s="1"/>
      <c r="J71" s="1"/>
      <c r="K71" s="1"/>
      <c r="L71" s="1"/>
      <c r="M71" s="1"/>
      <c r="N71" s="1"/>
      <c r="O71" s="1"/>
      <c r="P71" s="94" t="s">
        <v>77</v>
      </c>
      <c r="Q71" s="1"/>
      <c r="R71" s="1"/>
      <c r="S71" s="59" t="s">
        <v>50</v>
      </c>
      <c r="T71" s="60"/>
      <c r="U71" s="61"/>
      <c r="V71" s="110">
        <v>5966.73</v>
      </c>
      <c r="W71" s="111"/>
      <c r="X71" s="1"/>
      <c r="Y71" s="1"/>
      <c r="Z71" s="1"/>
      <c r="AA71" s="1"/>
      <c r="AB71" s="1"/>
      <c r="AC71" s="1"/>
      <c r="AD71" s="1"/>
      <c r="AE71" s="1"/>
      <c r="AF71" s="67" t="s">
        <v>77</v>
      </c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2:65" ht="19" customHeight="1" thickBot="1" x14ac:dyDescent="0.25">
      <c r="B72" s="1"/>
      <c r="C72" s="1"/>
      <c r="D72" s="1"/>
      <c r="E72" s="1"/>
      <c r="F72" s="50"/>
      <c r="G72" s="50"/>
      <c r="H72" s="1"/>
      <c r="I72" s="1"/>
      <c r="J72" s="1"/>
      <c r="K72" s="1"/>
      <c r="L72" s="1"/>
      <c r="M72" s="1"/>
      <c r="N72" s="1"/>
      <c r="O72" s="1"/>
      <c r="P72" s="94" t="s">
        <v>78</v>
      </c>
      <c r="Q72" s="1"/>
      <c r="R72" s="1"/>
      <c r="S72" s="1"/>
      <c r="T72" s="1"/>
      <c r="U72" s="1"/>
      <c r="V72" s="50"/>
      <c r="W72" s="50"/>
      <c r="X72" s="1"/>
      <c r="Y72" s="1"/>
      <c r="Z72" s="1"/>
      <c r="AA72" s="1"/>
      <c r="AB72" s="1"/>
      <c r="AC72" s="1"/>
      <c r="AD72" s="1"/>
      <c r="AE72" s="1"/>
      <c r="AF72" s="67" t="s">
        <v>78</v>
      </c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</row>
    <row r="73" spans="2:65" ht="25" hidden="1" customHeight="1" x14ac:dyDescent="0.2">
      <c r="B73" s="1"/>
      <c r="C73" s="1"/>
      <c r="D73" s="1"/>
      <c r="E73" s="1"/>
      <c r="F73" s="1"/>
      <c r="G73" s="1"/>
      <c r="H73" s="1" t="s">
        <v>51</v>
      </c>
      <c r="I73" s="1" t="s">
        <v>52</v>
      </c>
      <c r="J73" s="1"/>
      <c r="K73" s="1"/>
      <c r="L73" s="1"/>
      <c r="M73" s="1"/>
      <c r="N73" s="1"/>
      <c r="O73" s="1" t="s">
        <v>46</v>
      </c>
      <c r="P73" s="94" t="s">
        <v>47</v>
      </c>
      <c r="Q73" s="1" t="s">
        <v>48</v>
      </c>
      <c r="R73" s="1"/>
      <c r="S73" s="1"/>
      <c r="T73" s="1"/>
      <c r="U73" s="1"/>
      <c r="V73" s="1"/>
      <c r="W73" s="1"/>
      <c r="X73" s="1" t="s">
        <v>51</v>
      </c>
      <c r="Y73" s="1" t="s">
        <v>52</v>
      </c>
      <c r="Z73" s="1"/>
      <c r="AA73" s="1"/>
      <c r="AB73" s="1"/>
      <c r="AC73" s="1"/>
      <c r="AD73" s="1"/>
      <c r="AE73" s="1" t="s">
        <v>46</v>
      </c>
      <c r="AF73" s="67" t="s">
        <v>47</v>
      </c>
      <c r="AG73" s="1" t="s">
        <v>48</v>
      </c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spans="2:65" ht="37" hidden="1" customHeight="1" thickBot="1" x14ac:dyDescent="0.25">
      <c r="B74" s="6"/>
      <c r="C74" s="6"/>
      <c r="D74" s="62"/>
      <c r="E74" s="62"/>
      <c r="F74" s="6"/>
      <c r="G74" s="6"/>
      <c r="H74" s="63">
        <f>K63*H67</f>
        <v>45.763660834454924</v>
      </c>
      <c r="I74" s="63">
        <f>K63*H68</f>
        <v>94.81658479138629</v>
      </c>
      <c r="J74" s="64"/>
      <c r="K74" s="6"/>
      <c r="L74" s="65"/>
      <c r="M74" s="65" t="s">
        <v>42</v>
      </c>
      <c r="N74" s="64"/>
      <c r="O74" s="63">
        <f>((D38-D59-'Príjmy 2026'!J67-J68)-F71)*0.15</f>
        <v>-1660.0635</v>
      </c>
      <c r="P74" s="94">
        <f>L68-J68</f>
        <v>-3637.32</v>
      </c>
      <c r="Q74" s="63">
        <f>L67-J67</f>
        <v>-913.87606998654087</v>
      </c>
      <c r="R74" s="6"/>
      <c r="S74" s="6"/>
      <c r="T74" s="6"/>
      <c r="U74" s="6"/>
      <c r="V74" s="6"/>
      <c r="W74" s="64"/>
      <c r="X74" s="63">
        <f>AA63*X67</f>
        <v>45.763660834454924</v>
      </c>
      <c r="Y74" s="63">
        <f>AA63*X68</f>
        <v>94.81658479138629</v>
      </c>
      <c r="Z74" s="64"/>
      <c r="AA74" s="6"/>
      <c r="AB74" s="65"/>
      <c r="AC74" s="65" t="s">
        <v>42</v>
      </c>
      <c r="AD74" s="64"/>
      <c r="AE74" s="63">
        <f>((D38-'Výdavky 2026'!C37-Z67-Z68)-V71)*X69</f>
        <v>-1660.0635</v>
      </c>
      <c r="AF74" s="67">
        <f>AB68-Z68</f>
        <v>-3637.32</v>
      </c>
      <c r="AG74" s="63">
        <f>AB67-Z67</f>
        <v>-913.87606998654087</v>
      </c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spans="2:65" ht="17" thickBot="1" x14ac:dyDescent="0.25">
      <c r="B75" s="1"/>
      <c r="C75" s="96" t="s">
        <v>43</v>
      </c>
      <c r="D75" s="97"/>
      <c r="E75" s="55" t="s">
        <v>17</v>
      </c>
      <c r="F75" s="91" t="s">
        <v>67</v>
      </c>
      <c r="G75" s="67"/>
      <c r="H75" s="67"/>
      <c r="I75" s="67"/>
      <c r="J75" s="67"/>
      <c r="K75" s="67"/>
      <c r="L75" s="66"/>
      <c r="M75" s="1"/>
      <c r="N75" s="1"/>
      <c r="O75" s="1"/>
      <c r="P75" s="94" t="s">
        <v>79</v>
      </c>
      <c r="Q75" s="1"/>
      <c r="R75" s="1"/>
      <c r="S75" s="96" t="s">
        <v>43</v>
      </c>
      <c r="T75" s="97"/>
      <c r="U75" s="55" t="s">
        <v>17</v>
      </c>
      <c r="V75" s="91" t="s">
        <v>67</v>
      </c>
      <c r="W75" s="67"/>
      <c r="X75" s="67"/>
      <c r="Y75" s="67"/>
      <c r="Z75" s="67"/>
      <c r="AA75" s="67"/>
      <c r="AB75" s="66"/>
      <c r="AC75" s="1"/>
      <c r="AD75" s="1"/>
      <c r="AE75" s="1"/>
      <c r="AF75" s="67" t="s">
        <v>79</v>
      </c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spans="2:65" ht="17" thickBot="1" x14ac:dyDescent="0.25">
      <c r="B76" s="1"/>
      <c r="C76" s="96" t="s">
        <v>16</v>
      </c>
      <c r="D76" s="97"/>
      <c r="E76" s="57">
        <f>K63*H67</f>
        <v>45.763660834454924</v>
      </c>
      <c r="F76" s="66" t="s">
        <v>62</v>
      </c>
      <c r="G76" s="67"/>
      <c r="H76" s="67"/>
      <c r="I76" s="67"/>
      <c r="J76" s="67"/>
      <c r="K76" s="67"/>
      <c r="L76" s="66"/>
      <c r="M76" s="1"/>
      <c r="N76" s="1"/>
      <c r="O76" s="34"/>
      <c r="P76" s="51"/>
      <c r="Q76" s="1"/>
      <c r="R76" s="1"/>
      <c r="S76" s="96" t="s">
        <v>16</v>
      </c>
      <c r="T76" s="97"/>
      <c r="U76" s="57">
        <f>AA63*X67</f>
        <v>45.763660834454924</v>
      </c>
      <c r="V76" s="66" t="s">
        <v>62</v>
      </c>
      <c r="W76" s="67"/>
      <c r="X76" s="67"/>
      <c r="Y76" s="67"/>
      <c r="Z76" s="67"/>
      <c r="AA76" s="67"/>
      <c r="AB76" s="66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</row>
    <row r="77" spans="2:65" ht="17" thickBot="1" x14ac:dyDescent="0.25">
      <c r="C77" s="96" t="s">
        <v>44</v>
      </c>
      <c r="D77" s="97"/>
      <c r="E77" s="57">
        <f>K63*H68</f>
        <v>94.81658479138629</v>
      </c>
      <c r="P77" s="68"/>
      <c r="S77" s="96" t="s">
        <v>44</v>
      </c>
      <c r="T77" s="97"/>
      <c r="U77" s="57">
        <f>AA63*X68</f>
        <v>94.81658479138629</v>
      </c>
    </row>
    <row r="78" spans="2:65" x14ac:dyDescent="0.2">
      <c r="C78" s="92" t="s">
        <v>72</v>
      </c>
      <c r="D78" s="67"/>
      <c r="E78" s="67"/>
      <c r="F78" s="67"/>
      <c r="G78" s="67"/>
      <c r="H78" s="67"/>
      <c r="I78" s="67"/>
      <c r="J78" s="67"/>
      <c r="K78" s="67"/>
      <c r="P78" s="68"/>
      <c r="S78" s="92" t="s">
        <v>72</v>
      </c>
      <c r="T78" s="67"/>
      <c r="U78" s="67"/>
      <c r="V78" s="67"/>
      <c r="W78" s="67"/>
      <c r="X78" s="67"/>
      <c r="Y78" s="67"/>
      <c r="Z78" s="67"/>
      <c r="AA78" s="67"/>
    </row>
    <row r="79" spans="2:65" x14ac:dyDescent="0.2">
      <c r="C79" s="67" t="s">
        <v>73</v>
      </c>
      <c r="D79" s="67"/>
      <c r="E79" s="67"/>
      <c r="F79" s="67"/>
      <c r="G79" s="67"/>
      <c r="H79" s="67"/>
      <c r="I79" s="67"/>
      <c r="J79" s="67"/>
      <c r="K79" s="67"/>
      <c r="O79" s="69"/>
      <c r="P79" s="68"/>
      <c r="S79" s="67" t="s">
        <v>73</v>
      </c>
      <c r="T79" s="67"/>
      <c r="U79" s="67"/>
      <c r="V79" s="67"/>
      <c r="W79" s="67"/>
      <c r="X79" s="67"/>
      <c r="Y79" s="67"/>
      <c r="Z79" s="67"/>
      <c r="AA79" s="67"/>
    </row>
    <row r="80" spans="2:65" x14ac:dyDescent="0.2">
      <c r="O80" s="69"/>
      <c r="P80" s="68"/>
    </row>
    <row r="81" spans="16:16" x14ac:dyDescent="0.2">
      <c r="P81" s="68"/>
    </row>
  </sheetData>
  <mergeCells count="54">
    <mergeCell ref="C48:D48"/>
    <mergeCell ref="B59:C59"/>
    <mergeCell ref="H62:J62"/>
    <mergeCell ref="X62:Z62"/>
    <mergeCell ref="E63:F63"/>
    <mergeCell ref="H63:J63"/>
    <mergeCell ref="U63:V63"/>
    <mergeCell ref="X63:Z63"/>
    <mergeCell ref="AB66:AC66"/>
    <mergeCell ref="AD66:AE66"/>
    <mergeCell ref="C67:D67"/>
    <mergeCell ref="F67:G67"/>
    <mergeCell ref="J67:K67"/>
    <mergeCell ref="L67:M67"/>
    <mergeCell ref="N67:O67"/>
    <mergeCell ref="S67:T67"/>
    <mergeCell ref="V67:W67"/>
    <mergeCell ref="Z67:AA67"/>
    <mergeCell ref="F66:G66"/>
    <mergeCell ref="J66:K66"/>
    <mergeCell ref="L66:M66"/>
    <mergeCell ref="N66:O66"/>
    <mergeCell ref="V66:W66"/>
    <mergeCell ref="Z66:AA66"/>
    <mergeCell ref="AB67:AC67"/>
    <mergeCell ref="AD67:AE67"/>
    <mergeCell ref="C68:D68"/>
    <mergeCell ref="F68:G68"/>
    <mergeCell ref="J68:K68"/>
    <mergeCell ref="L68:M68"/>
    <mergeCell ref="N68:O68"/>
    <mergeCell ref="S68:T68"/>
    <mergeCell ref="V68:W68"/>
    <mergeCell ref="Z68:AA68"/>
    <mergeCell ref="AB68:AC68"/>
    <mergeCell ref="AD68:AE68"/>
    <mergeCell ref="C69:D69"/>
    <mergeCell ref="F69:G69"/>
    <mergeCell ref="J69:K69"/>
    <mergeCell ref="L69:M69"/>
    <mergeCell ref="N69:O69"/>
    <mergeCell ref="S69:T69"/>
    <mergeCell ref="V69:W69"/>
    <mergeCell ref="Z69:AA69"/>
    <mergeCell ref="AD69:AE69"/>
    <mergeCell ref="F71:G71"/>
    <mergeCell ref="V71:W71"/>
    <mergeCell ref="C75:D75"/>
    <mergeCell ref="S75:T75"/>
    <mergeCell ref="C76:D76"/>
    <mergeCell ref="S76:T76"/>
    <mergeCell ref="C77:D77"/>
    <mergeCell ref="S77:T77"/>
    <mergeCell ref="AB69:AC6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87A62-3291-FE4F-B2E0-8F830312B9A0}">
  <dimension ref="A1:BP113"/>
  <sheetViews>
    <sheetView topLeftCell="A22" workbookViewId="0">
      <selection activeCell="D31" sqref="D31"/>
    </sheetView>
  </sheetViews>
  <sheetFormatPr baseColWidth="10" defaultRowHeight="16" x14ac:dyDescent="0.2"/>
  <cols>
    <col min="1" max="2" width="10.83203125" style="2"/>
    <col min="3" max="3" width="12.5" style="2" customWidth="1"/>
    <col min="4" max="4" width="13" style="2" customWidth="1"/>
    <col min="5" max="13" width="10.83203125" style="2"/>
    <col min="14" max="14" width="11.83203125" style="2" bestFit="1" customWidth="1"/>
    <col min="15" max="16384" width="10.83203125" style="2"/>
  </cols>
  <sheetData>
    <row r="1" spans="1:68" s="70" customFormat="1" x14ac:dyDescent="0.2"/>
    <row r="2" spans="1:68" s="70" customFormat="1" x14ac:dyDescent="0.2"/>
    <row r="3" spans="1:68" s="70" customFormat="1" x14ac:dyDescent="0.2"/>
    <row r="4" spans="1:68" s="70" customFormat="1" x14ac:dyDescent="0.2"/>
    <row r="5" spans="1:68" s="70" customFormat="1" x14ac:dyDescent="0.2"/>
    <row r="6" spans="1:68" s="70" customFormat="1" x14ac:dyDescent="0.2"/>
    <row r="7" spans="1:68" s="70" customFormat="1" x14ac:dyDescent="0.2"/>
    <row r="8" spans="1:68" s="70" customFormat="1" x14ac:dyDescent="0.2"/>
    <row r="9" spans="1:68" s="70" customFormat="1" x14ac:dyDescent="0.2"/>
    <row r="10" spans="1:68" s="70" customFormat="1" x14ac:dyDescent="0.2"/>
    <row r="11" spans="1:68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x14ac:dyDescent="0.2">
      <c r="B12" s="3"/>
      <c r="C12" s="4" t="s">
        <v>6</v>
      </c>
      <c r="D12" s="5" t="s">
        <v>7</v>
      </c>
      <c r="E12" s="6"/>
      <c r="F12" s="3"/>
      <c r="G12" s="4" t="s">
        <v>6</v>
      </c>
      <c r="H12" s="5" t="s">
        <v>8</v>
      </c>
      <c r="I12" s="6"/>
      <c r="J12" s="3"/>
      <c r="K12" s="4" t="s">
        <v>6</v>
      </c>
      <c r="L12" s="5" t="s">
        <v>0</v>
      </c>
      <c r="M12" s="6"/>
      <c r="N12" s="3"/>
      <c r="O12" s="4" t="s">
        <v>6</v>
      </c>
      <c r="P12" s="5" t="s">
        <v>9</v>
      </c>
      <c r="Q12" s="6"/>
      <c r="R12" s="3"/>
      <c r="S12" s="4" t="s">
        <v>6</v>
      </c>
      <c r="T12" s="5" t="s">
        <v>10</v>
      </c>
      <c r="U12" s="6"/>
      <c r="V12" s="3"/>
      <c r="W12" s="4" t="s">
        <v>6</v>
      </c>
      <c r="X12" s="5" t="s">
        <v>11</v>
      </c>
      <c r="Y12" s="6"/>
      <c r="Z12" s="3"/>
      <c r="AA12" s="4" t="s">
        <v>6</v>
      </c>
      <c r="AB12" s="5" t="s">
        <v>12</v>
      </c>
      <c r="AC12" s="6"/>
      <c r="AD12" s="3"/>
      <c r="AE12" s="4" t="s">
        <v>6</v>
      </c>
      <c r="AF12" s="5" t="s">
        <v>1</v>
      </c>
      <c r="AG12" s="6"/>
      <c r="AH12" s="3"/>
      <c r="AI12" s="4" t="s">
        <v>6</v>
      </c>
      <c r="AJ12" s="5" t="s">
        <v>2</v>
      </c>
      <c r="AK12" s="6"/>
      <c r="AL12" s="3"/>
      <c r="AM12" s="4" t="s">
        <v>6</v>
      </c>
      <c r="AN12" s="5" t="s">
        <v>13</v>
      </c>
      <c r="AO12" s="6"/>
      <c r="AP12" s="3"/>
      <c r="AQ12" s="4" t="s">
        <v>6</v>
      </c>
      <c r="AR12" s="5" t="s">
        <v>3</v>
      </c>
      <c r="AS12" s="6"/>
      <c r="AT12" s="3"/>
      <c r="AU12" s="4" t="s">
        <v>6</v>
      </c>
      <c r="AV12" s="5" t="s">
        <v>4</v>
      </c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x14ac:dyDescent="0.2">
      <c r="B13" s="7"/>
      <c r="C13" s="8"/>
      <c r="D13" s="85"/>
      <c r="E13" s="9"/>
      <c r="F13" s="7"/>
      <c r="G13" s="8"/>
      <c r="H13" s="85"/>
      <c r="I13" s="11"/>
      <c r="J13" s="7"/>
      <c r="K13" s="8"/>
      <c r="L13" s="85"/>
      <c r="M13" s="9"/>
      <c r="N13" s="7"/>
      <c r="O13" s="8"/>
      <c r="P13" s="85"/>
      <c r="Q13" s="13"/>
      <c r="R13" s="7"/>
      <c r="S13" s="12"/>
      <c r="T13" s="86"/>
      <c r="U13" s="13"/>
      <c r="V13" s="7"/>
      <c r="W13" s="12"/>
      <c r="X13" s="86"/>
      <c r="Y13" s="13"/>
      <c r="Z13" s="7"/>
      <c r="AA13" s="12"/>
      <c r="AB13" s="86"/>
      <c r="AC13" s="13"/>
      <c r="AD13" s="7"/>
      <c r="AE13" s="12"/>
      <c r="AF13" s="86"/>
      <c r="AG13" s="13"/>
      <c r="AH13" s="7"/>
      <c r="AI13" s="12"/>
      <c r="AJ13" s="86"/>
      <c r="AK13" s="13"/>
      <c r="AL13" s="71"/>
      <c r="AM13" s="14"/>
      <c r="AN13" s="86"/>
      <c r="AO13" s="13"/>
      <c r="AP13" s="7"/>
      <c r="AQ13" s="12"/>
      <c r="AR13" s="86"/>
      <c r="AS13" s="13"/>
      <c r="AT13" s="7"/>
      <c r="AU13" s="12"/>
      <c r="AV13" s="86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</row>
    <row r="14" spans="1:68" x14ac:dyDescent="0.2">
      <c r="B14" s="7"/>
      <c r="D14" s="85"/>
      <c r="E14" s="9"/>
      <c r="F14" s="7"/>
      <c r="G14" s="8"/>
      <c r="H14" s="85"/>
      <c r="I14" s="11"/>
      <c r="J14" s="7"/>
      <c r="K14" s="8"/>
      <c r="L14" s="85"/>
      <c r="M14" s="9"/>
      <c r="N14" s="7"/>
      <c r="O14" s="8"/>
      <c r="P14" s="85"/>
      <c r="Q14" s="13"/>
      <c r="R14" s="7"/>
      <c r="S14" s="12"/>
      <c r="T14" s="86"/>
      <c r="U14" s="13"/>
      <c r="V14" s="7"/>
      <c r="W14" s="12"/>
      <c r="X14" s="86"/>
      <c r="Y14" s="13"/>
      <c r="Z14" s="7"/>
      <c r="AA14" s="12"/>
      <c r="AB14" s="86"/>
      <c r="AC14" s="13"/>
      <c r="AD14" s="7"/>
      <c r="AE14" s="12"/>
      <c r="AF14" s="86"/>
      <c r="AG14" s="13"/>
      <c r="AH14" s="7"/>
      <c r="AI14" s="12"/>
      <c r="AJ14" s="86"/>
      <c r="AK14" s="13"/>
      <c r="AL14" s="71"/>
      <c r="AM14" s="14"/>
      <c r="AN14" s="86"/>
      <c r="AO14" s="13"/>
      <c r="AP14" s="7"/>
      <c r="AQ14" s="12"/>
      <c r="AR14" s="86"/>
      <c r="AS14" s="13"/>
      <c r="AT14" s="7"/>
      <c r="AU14" s="12"/>
      <c r="AV14" s="86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</row>
    <row r="15" spans="1:68" x14ac:dyDescent="0.2">
      <c r="B15" s="7"/>
      <c r="C15" s="8"/>
      <c r="D15" s="85"/>
      <c r="E15" s="11"/>
      <c r="F15" s="7"/>
      <c r="G15" s="8"/>
      <c r="H15" s="85"/>
      <c r="I15" s="11"/>
      <c r="J15" s="7"/>
      <c r="K15" s="8"/>
      <c r="L15" s="85"/>
      <c r="M15" s="11"/>
      <c r="N15" s="7"/>
      <c r="O15" s="8"/>
      <c r="P15" s="85"/>
      <c r="Q15" s="13"/>
      <c r="R15" s="7"/>
      <c r="S15" s="12"/>
      <c r="T15" s="86"/>
      <c r="U15" s="13"/>
      <c r="V15" s="7"/>
      <c r="W15" s="12"/>
      <c r="X15" s="86"/>
      <c r="Y15" s="13"/>
      <c r="Z15" s="7"/>
      <c r="AA15" s="12"/>
      <c r="AB15" s="86"/>
      <c r="AC15" s="13"/>
      <c r="AD15" s="7"/>
      <c r="AE15" s="12"/>
      <c r="AF15" s="86"/>
      <c r="AG15" s="13"/>
      <c r="AH15" s="7"/>
      <c r="AI15" s="12"/>
      <c r="AJ15" s="86"/>
      <c r="AK15" s="13"/>
      <c r="AL15" s="71"/>
      <c r="AM15" s="14"/>
      <c r="AN15" s="86"/>
      <c r="AO15" s="13"/>
      <c r="AP15" s="7"/>
      <c r="AQ15" s="12"/>
      <c r="AR15" s="86"/>
      <c r="AS15" s="13"/>
      <c r="AT15" s="7"/>
      <c r="AU15" s="12"/>
      <c r="AV15" s="86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</row>
    <row r="16" spans="1:68" x14ac:dyDescent="0.2">
      <c r="B16" s="7"/>
      <c r="C16" s="8"/>
      <c r="D16" s="85"/>
      <c r="E16" s="11"/>
      <c r="F16" s="7"/>
      <c r="G16" s="14"/>
      <c r="H16" s="86"/>
      <c r="I16" s="11"/>
      <c r="J16" s="7"/>
      <c r="K16" s="14"/>
      <c r="L16" s="86"/>
      <c r="M16" s="11"/>
      <c r="N16" s="7"/>
      <c r="O16" s="14"/>
      <c r="P16" s="86"/>
      <c r="Q16" s="13"/>
      <c r="R16" s="7"/>
      <c r="S16" s="12"/>
      <c r="T16" s="86"/>
      <c r="U16" s="13"/>
      <c r="V16" s="7"/>
      <c r="W16" s="12"/>
      <c r="X16" s="86"/>
      <c r="Y16" s="13"/>
      <c r="Z16" s="7"/>
      <c r="AA16" s="12"/>
      <c r="AB16" s="86"/>
      <c r="AC16" s="13"/>
      <c r="AD16" s="7"/>
      <c r="AE16" s="12"/>
      <c r="AF16" s="86"/>
      <c r="AG16" s="13"/>
      <c r="AH16" s="7"/>
      <c r="AI16" s="12"/>
      <c r="AJ16" s="86"/>
      <c r="AK16" s="13"/>
      <c r="AL16" s="71"/>
      <c r="AM16" s="14"/>
      <c r="AN16" s="86"/>
      <c r="AO16" s="13"/>
      <c r="AP16" s="7"/>
      <c r="AQ16" s="12"/>
      <c r="AR16" s="86"/>
      <c r="AS16" s="13"/>
      <c r="AT16" s="7"/>
      <c r="AU16" s="12"/>
      <c r="AV16" s="86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</row>
    <row r="17" spans="2:68" x14ac:dyDescent="0.2">
      <c r="B17" s="7"/>
      <c r="C17" s="8"/>
      <c r="D17" s="85"/>
      <c r="E17" s="11"/>
      <c r="F17" s="7"/>
      <c r="G17" s="15"/>
      <c r="H17" s="87"/>
      <c r="I17" s="11"/>
      <c r="J17" s="7"/>
      <c r="K17" s="15"/>
      <c r="L17" s="87"/>
      <c r="M17" s="11"/>
      <c r="N17" s="7"/>
      <c r="O17" s="15"/>
      <c r="P17" s="87"/>
      <c r="Q17" s="13"/>
      <c r="R17" s="7"/>
      <c r="S17" s="12"/>
      <c r="T17" s="86"/>
      <c r="U17" s="13"/>
      <c r="V17" s="7"/>
      <c r="W17" s="12"/>
      <c r="X17" s="86"/>
      <c r="Y17" s="13"/>
      <c r="Z17" s="7"/>
      <c r="AA17" s="12"/>
      <c r="AB17" s="86"/>
      <c r="AC17" s="13"/>
      <c r="AD17" s="7"/>
      <c r="AE17" s="12"/>
      <c r="AF17" s="86"/>
      <c r="AG17" s="13"/>
      <c r="AH17" s="7"/>
      <c r="AI17" s="12"/>
      <c r="AJ17" s="86"/>
      <c r="AK17" s="13"/>
      <c r="AL17" s="71"/>
      <c r="AM17" s="14"/>
      <c r="AN17" s="86"/>
      <c r="AO17" s="13"/>
      <c r="AP17" s="7"/>
      <c r="AQ17" s="12"/>
      <c r="AR17" s="86"/>
      <c r="AS17" s="13"/>
      <c r="AT17" s="7"/>
      <c r="AU17" s="12"/>
      <c r="AV17" s="86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</row>
    <row r="18" spans="2:68" x14ac:dyDescent="0.2">
      <c r="B18" s="7"/>
      <c r="C18" s="8"/>
      <c r="D18" s="85"/>
      <c r="E18" s="11"/>
      <c r="F18" s="7"/>
      <c r="G18" s="10"/>
      <c r="H18" s="85"/>
      <c r="I18" s="11"/>
      <c r="J18" s="7"/>
      <c r="K18" s="10"/>
      <c r="L18" s="85"/>
      <c r="M18" s="11"/>
      <c r="N18" s="7"/>
      <c r="O18" s="12"/>
      <c r="P18" s="86"/>
      <c r="Q18" s="13"/>
      <c r="R18" s="7"/>
      <c r="S18" s="12"/>
      <c r="T18" s="86"/>
      <c r="U18" s="13"/>
      <c r="V18" s="7"/>
      <c r="W18" s="12"/>
      <c r="X18" s="86"/>
      <c r="Y18" s="13"/>
      <c r="Z18" s="7"/>
      <c r="AA18" s="12"/>
      <c r="AB18" s="86"/>
      <c r="AC18" s="13"/>
      <c r="AD18" s="7"/>
      <c r="AE18" s="12"/>
      <c r="AF18" s="86"/>
      <c r="AG18" s="13"/>
      <c r="AH18" s="7"/>
      <c r="AI18" s="12"/>
      <c r="AJ18" s="86"/>
      <c r="AK18" s="13"/>
      <c r="AL18" s="71"/>
      <c r="AM18" s="14"/>
      <c r="AN18" s="86"/>
      <c r="AO18" s="13"/>
      <c r="AP18" s="7"/>
      <c r="AQ18" s="12"/>
      <c r="AR18" s="86"/>
      <c r="AS18" s="13"/>
      <c r="AT18" s="7"/>
      <c r="AU18" s="12"/>
      <c r="AV18" s="86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</row>
    <row r="19" spans="2:68" x14ac:dyDescent="0.2">
      <c r="B19" s="7"/>
      <c r="C19" s="14"/>
      <c r="D19" s="86"/>
      <c r="E19" s="13"/>
      <c r="F19" s="7"/>
      <c r="G19" s="12"/>
      <c r="H19" s="86"/>
      <c r="I19" s="13"/>
      <c r="J19" s="7"/>
      <c r="K19" s="12"/>
      <c r="L19" s="86"/>
      <c r="M19" s="13"/>
      <c r="N19" s="7"/>
      <c r="O19" s="12"/>
      <c r="P19" s="86"/>
      <c r="Q19" s="13"/>
      <c r="R19" s="7"/>
      <c r="S19" s="12"/>
      <c r="T19" s="86"/>
      <c r="U19" s="13"/>
      <c r="V19" s="7"/>
      <c r="W19" s="12"/>
      <c r="X19" s="86"/>
      <c r="Y19" s="13"/>
      <c r="Z19" s="7"/>
      <c r="AA19" s="12"/>
      <c r="AB19" s="86"/>
      <c r="AC19" s="13"/>
      <c r="AD19" s="7"/>
      <c r="AE19" s="12"/>
      <c r="AF19" s="86"/>
      <c r="AG19" s="13"/>
      <c r="AH19" s="7"/>
      <c r="AI19" s="12"/>
      <c r="AJ19" s="86"/>
      <c r="AK19" s="13"/>
      <c r="AL19" s="71"/>
      <c r="AM19" s="14"/>
      <c r="AN19" s="86"/>
      <c r="AO19" s="13"/>
      <c r="AP19" s="7"/>
      <c r="AQ19" s="12"/>
      <c r="AR19" s="86"/>
      <c r="AS19" s="13"/>
      <c r="AT19" s="7"/>
      <c r="AU19" s="12"/>
      <c r="AV19" s="86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</row>
    <row r="20" spans="2:68" x14ac:dyDescent="0.2">
      <c r="B20" s="7"/>
      <c r="C20" s="15"/>
      <c r="D20" s="87"/>
      <c r="E20" s="1"/>
      <c r="F20" s="7"/>
      <c r="G20" s="16"/>
      <c r="H20" s="87"/>
      <c r="I20" s="1"/>
      <c r="J20" s="7"/>
      <c r="K20" s="16"/>
      <c r="L20" s="87"/>
      <c r="M20" s="1"/>
      <c r="N20" s="7"/>
      <c r="O20" s="16"/>
      <c r="P20" s="87"/>
      <c r="Q20" s="1"/>
      <c r="R20" s="7"/>
      <c r="S20" s="16"/>
      <c r="T20" s="87"/>
      <c r="U20" s="1"/>
      <c r="V20" s="7"/>
      <c r="W20" s="16"/>
      <c r="X20" s="87"/>
      <c r="Y20" s="1"/>
      <c r="Z20" s="7"/>
      <c r="AA20" s="16"/>
      <c r="AB20" s="87"/>
      <c r="AC20" s="1"/>
      <c r="AD20" s="7"/>
      <c r="AE20" s="16"/>
      <c r="AF20" s="87"/>
      <c r="AG20" s="1"/>
      <c r="AH20" s="7"/>
      <c r="AI20" s="16"/>
      <c r="AJ20" s="87"/>
      <c r="AK20" s="1"/>
      <c r="AL20" s="7"/>
      <c r="AM20" s="15"/>
      <c r="AN20" s="87"/>
      <c r="AO20" s="1"/>
      <c r="AP20" s="7"/>
      <c r="AQ20" s="16"/>
      <c r="AR20" s="87"/>
      <c r="AS20" s="1"/>
      <c r="AT20" s="7"/>
      <c r="AU20" s="16"/>
      <c r="AV20" s="87"/>
      <c r="AW20" s="1"/>
      <c r="AX20" s="1"/>
      <c r="AY20" s="1"/>
      <c r="AZ20" s="1"/>
      <c r="BA20" s="1"/>
      <c r="BB20" s="1"/>
      <c r="BC20" s="1"/>
      <c r="BD20" s="1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</row>
    <row r="21" spans="2:68" x14ac:dyDescent="0.2">
      <c r="B21" s="7"/>
      <c r="C21" s="15"/>
      <c r="D21" s="87"/>
      <c r="E21" s="1"/>
      <c r="F21" s="7"/>
      <c r="G21" s="16"/>
      <c r="H21" s="87"/>
      <c r="I21" s="1"/>
      <c r="J21" s="7"/>
      <c r="K21" s="16"/>
      <c r="L21" s="87"/>
      <c r="M21" s="1"/>
      <c r="N21" s="7"/>
      <c r="O21" s="16"/>
      <c r="P21" s="87"/>
      <c r="Q21" s="1"/>
      <c r="R21" s="7"/>
      <c r="S21" s="16"/>
      <c r="T21" s="87"/>
      <c r="U21" s="1"/>
      <c r="V21" s="7"/>
      <c r="W21" s="16"/>
      <c r="X21" s="87"/>
      <c r="Y21" s="1"/>
      <c r="Z21" s="7"/>
      <c r="AA21" s="16"/>
      <c r="AB21" s="87"/>
      <c r="AC21" s="1"/>
      <c r="AD21" s="7"/>
      <c r="AE21" s="16"/>
      <c r="AF21" s="87"/>
      <c r="AG21" s="1"/>
      <c r="AH21" s="7"/>
      <c r="AI21" s="16"/>
      <c r="AJ21" s="87"/>
      <c r="AK21" s="1"/>
      <c r="AL21" s="7"/>
      <c r="AM21" s="15"/>
      <c r="AN21" s="87"/>
      <c r="AO21" s="1"/>
      <c r="AP21" s="7"/>
      <c r="AQ21" s="16"/>
      <c r="AR21" s="87"/>
      <c r="AS21" s="1"/>
      <c r="AT21" s="7"/>
      <c r="AU21" s="16"/>
      <c r="AV21" s="87"/>
      <c r="AW21" s="1"/>
      <c r="AX21" s="1"/>
      <c r="AY21" s="1"/>
      <c r="AZ21" s="1"/>
      <c r="BA21" s="1"/>
      <c r="BB21" s="1"/>
      <c r="BC21" s="1"/>
      <c r="BD21" s="1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</row>
    <row r="22" spans="2:68" x14ac:dyDescent="0.2">
      <c r="B22" s="7"/>
      <c r="C22" s="15"/>
      <c r="D22" s="87"/>
      <c r="E22" s="1"/>
      <c r="F22" s="7"/>
      <c r="G22" s="16"/>
      <c r="H22" s="87"/>
      <c r="I22" s="1"/>
      <c r="J22" s="7"/>
      <c r="K22" s="16"/>
      <c r="L22" s="87"/>
      <c r="M22" s="1"/>
      <c r="N22" s="7"/>
      <c r="O22" s="16"/>
      <c r="P22" s="87"/>
      <c r="Q22" s="1"/>
      <c r="R22" s="7"/>
      <c r="S22" s="16"/>
      <c r="T22" s="87"/>
      <c r="U22" s="1"/>
      <c r="V22" s="7"/>
      <c r="W22" s="16"/>
      <c r="X22" s="87"/>
      <c r="Y22" s="1"/>
      <c r="Z22" s="7"/>
      <c r="AA22" s="16"/>
      <c r="AB22" s="87"/>
      <c r="AC22" s="1"/>
      <c r="AD22" s="7"/>
      <c r="AE22" s="16"/>
      <c r="AF22" s="87"/>
      <c r="AG22" s="1"/>
      <c r="AH22" s="7"/>
      <c r="AI22" s="16"/>
      <c r="AJ22" s="87"/>
      <c r="AK22" s="1"/>
      <c r="AL22" s="7"/>
      <c r="AM22" s="15"/>
      <c r="AN22" s="87"/>
      <c r="AO22" s="1"/>
      <c r="AP22" s="7"/>
      <c r="AQ22" s="16"/>
      <c r="AR22" s="87"/>
      <c r="AS22" s="1"/>
      <c r="AT22" s="7"/>
      <c r="AU22" s="16"/>
      <c r="AV22" s="87"/>
      <c r="AW22" s="1"/>
      <c r="AX22" s="1"/>
      <c r="AY22" s="1"/>
      <c r="AZ22" s="1"/>
      <c r="BA22" s="1"/>
      <c r="BB22" s="1"/>
      <c r="BC22" s="1"/>
      <c r="BD22" s="1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</row>
    <row r="23" spans="2:68" x14ac:dyDescent="0.2">
      <c r="B23" s="7"/>
      <c r="C23" s="15"/>
      <c r="D23" s="87"/>
      <c r="E23" s="1"/>
      <c r="F23" s="7"/>
      <c r="G23" s="16"/>
      <c r="H23" s="87"/>
      <c r="I23" s="1"/>
      <c r="J23" s="7"/>
      <c r="K23" s="16"/>
      <c r="L23" s="87"/>
      <c r="M23" s="1"/>
      <c r="N23" s="7"/>
      <c r="O23" s="16"/>
      <c r="P23" s="87"/>
      <c r="Q23" s="1"/>
      <c r="R23" s="7"/>
      <c r="S23" s="16"/>
      <c r="T23" s="87"/>
      <c r="U23" s="1"/>
      <c r="V23" s="7"/>
      <c r="W23" s="16"/>
      <c r="X23" s="87"/>
      <c r="Y23" s="1"/>
      <c r="Z23" s="7"/>
      <c r="AA23" s="16"/>
      <c r="AB23" s="87"/>
      <c r="AC23" s="1"/>
      <c r="AD23" s="7"/>
      <c r="AE23" s="16"/>
      <c r="AF23" s="87"/>
      <c r="AG23" s="1"/>
      <c r="AH23" s="7"/>
      <c r="AI23" s="16"/>
      <c r="AJ23" s="87"/>
      <c r="AK23" s="1"/>
      <c r="AL23" s="7"/>
      <c r="AM23" s="15"/>
      <c r="AN23" s="87"/>
      <c r="AO23" s="1"/>
      <c r="AP23" s="7"/>
      <c r="AQ23" s="16"/>
      <c r="AR23" s="87"/>
      <c r="AS23" s="1"/>
      <c r="AT23" s="7"/>
      <c r="AU23" s="16"/>
      <c r="AV23" s="87"/>
      <c r="AW23" s="1"/>
      <c r="AX23" s="1"/>
      <c r="AY23" s="1"/>
      <c r="AZ23" s="1"/>
      <c r="BA23" s="1"/>
      <c r="BB23" s="1"/>
      <c r="BC23" s="1"/>
      <c r="BD23" s="1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</row>
    <row r="24" spans="2:68" x14ac:dyDescent="0.2">
      <c r="B24" s="7"/>
      <c r="C24" s="15"/>
      <c r="D24" s="87"/>
      <c r="E24" s="1"/>
      <c r="F24" s="7"/>
      <c r="G24" s="16"/>
      <c r="H24" s="87"/>
      <c r="I24" s="1"/>
      <c r="J24" s="7"/>
      <c r="K24" s="16"/>
      <c r="L24" s="87"/>
      <c r="M24" s="1"/>
      <c r="N24" s="7"/>
      <c r="O24" s="16"/>
      <c r="P24" s="87"/>
      <c r="Q24" s="1"/>
      <c r="R24" s="7"/>
      <c r="S24" s="16"/>
      <c r="T24" s="87"/>
      <c r="U24" s="1"/>
      <c r="V24" s="7"/>
      <c r="W24" s="16"/>
      <c r="X24" s="87"/>
      <c r="Y24" s="1"/>
      <c r="Z24" s="7"/>
      <c r="AA24" s="16"/>
      <c r="AB24" s="87"/>
      <c r="AC24" s="1"/>
      <c r="AD24" s="7"/>
      <c r="AE24" s="16"/>
      <c r="AF24" s="87"/>
      <c r="AG24" s="1"/>
      <c r="AH24" s="7"/>
      <c r="AI24" s="16"/>
      <c r="AJ24" s="87"/>
      <c r="AK24" s="1"/>
      <c r="AL24" s="7"/>
      <c r="AM24" s="15"/>
      <c r="AN24" s="87"/>
      <c r="AO24" s="1"/>
      <c r="AP24" s="7"/>
      <c r="AQ24" s="16"/>
      <c r="AR24" s="87"/>
      <c r="AS24" s="1"/>
      <c r="AT24" s="7"/>
      <c r="AU24" s="16"/>
      <c r="AV24" s="87"/>
      <c r="AW24" s="1"/>
      <c r="AX24" s="1"/>
      <c r="AY24" s="1"/>
      <c r="AZ24" s="1"/>
      <c r="BA24" s="1"/>
      <c r="BB24" s="1"/>
      <c r="BC24" s="1"/>
      <c r="BD24" s="1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</row>
    <row r="25" spans="2:68" x14ac:dyDescent="0.2">
      <c r="B25" s="7"/>
      <c r="C25" s="15"/>
      <c r="D25" s="86"/>
      <c r="E25" s="13"/>
      <c r="F25" s="7"/>
      <c r="G25" s="16"/>
      <c r="H25" s="87"/>
      <c r="I25" s="1"/>
      <c r="J25" s="7"/>
      <c r="K25" s="16"/>
      <c r="L25" s="87"/>
      <c r="M25" s="1"/>
      <c r="N25" s="7"/>
      <c r="O25" s="16"/>
      <c r="P25" s="87"/>
      <c r="Q25" s="1"/>
      <c r="R25" s="7"/>
      <c r="S25" s="16"/>
      <c r="T25" s="87"/>
      <c r="U25" s="1"/>
      <c r="V25" s="7"/>
      <c r="W25" s="16"/>
      <c r="X25" s="87"/>
      <c r="Y25" s="1"/>
      <c r="Z25" s="7"/>
      <c r="AA25" s="16"/>
      <c r="AB25" s="87"/>
      <c r="AC25" s="1"/>
      <c r="AD25" s="7"/>
      <c r="AE25" s="16"/>
      <c r="AF25" s="87"/>
      <c r="AG25" s="1"/>
      <c r="AH25" s="7"/>
      <c r="AI25" s="16"/>
      <c r="AJ25" s="87"/>
      <c r="AK25" s="1"/>
      <c r="AL25" s="7"/>
      <c r="AM25" s="15"/>
      <c r="AN25" s="87"/>
      <c r="AO25" s="1"/>
      <c r="AP25" s="7"/>
      <c r="AQ25" s="16"/>
      <c r="AR25" s="87"/>
      <c r="AS25" s="1"/>
      <c r="AT25" s="7"/>
      <c r="AU25" s="16"/>
      <c r="AV25" s="87"/>
      <c r="AW25" s="1"/>
      <c r="AX25" s="1"/>
      <c r="AY25" s="1"/>
      <c r="AZ25" s="1"/>
      <c r="BA25" s="1"/>
      <c r="BB25" s="1"/>
      <c r="BC25" s="1"/>
      <c r="BD25" s="1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</row>
    <row r="26" spans="2:68" x14ac:dyDescent="0.2">
      <c r="B26" s="7"/>
      <c r="C26" s="15"/>
      <c r="D26" s="87"/>
      <c r="E26" s="1"/>
      <c r="F26" s="7"/>
      <c r="G26" s="16"/>
      <c r="H26" s="87"/>
      <c r="I26" s="1"/>
      <c r="J26" s="7"/>
      <c r="K26" s="16"/>
      <c r="L26" s="87"/>
      <c r="M26" s="1"/>
      <c r="N26" s="7"/>
      <c r="O26" s="16"/>
      <c r="P26" s="87"/>
      <c r="Q26" s="1"/>
      <c r="R26" s="7"/>
      <c r="S26" s="16"/>
      <c r="T26" s="87"/>
      <c r="U26" s="1"/>
      <c r="V26" s="7"/>
      <c r="W26" s="16"/>
      <c r="X26" s="87"/>
      <c r="Y26" s="1"/>
      <c r="Z26" s="7"/>
      <c r="AA26" s="16"/>
      <c r="AB26" s="87"/>
      <c r="AC26" s="1"/>
      <c r="AD26" s="7"/>
      <c r="AE26" s="16"/>
      <c r="AF26" s="87"/>
      <c r="AG26" s="1"/>
      <c r="AH26" s="7"/>
      <c r="AI26" s="16"/>
      <c r="AJ26" s="87"/>
      <c r="AK26" s="1"/>
      <c r="AL26" s="7"/>
      <c r="AM26" s="15"/>
      <c r="AN26" s="87"/>
      <c r="AO26" s="1"/>
      <c r="AP26" s="7"/>
      <c r="AQ26" s="16"/>
      <c r="AR26" s="87"/>
      <c r="AS26" s="1"/>
      <c r="AT26" s="7"/>
      <c r="AU26" s="16"/>
      <c r="AV26" s="87"/>
      <c r="AW26" s="1"/>
      <c r="AX26" s="1"/>
      <c r="AY26" s="1"/>
      <c r="AZ26" s="1"/>
      <c r="BA26" s="1"/>
      <c r="BB26" s="1"/>
      <c r="BC26" s="1"/>
      <c r="BD26" s="1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</row>
    <row r="27" spans="2:68" x14ac:dyDescent="0.2">
      <c r="B27" s="7"/>
      <c r="C27" s="15"/>
      <c r="D27" s="87"/>
      <c r="E27" s="1"/>
      <c r="F27" s="7"/>
      <c r="G27" s="16"/>
      <c r="H27" s="87"/>
      <c r="I27" s="1"/>
      <c r="J27" s="7"/>
      <c r="K27" s="16"/>
      <c r="L27" s="87"/>
      <c r="M27" s="1"/>
      <c r="N27" s="7"/>
      <c r="O27" s="16"/>
      <c r="P27" s="87"/>
      <c r="Q27" s="1"/>
      <c r="R27" s="7"/>
      <c r="S27" s="16"/>
      <c r="T27" s="87"/>
      <c r="U27" s="1"/>
      <c r="V27" s="7"/>
      <c r="W27" s="16"/>
      <c r="X27" s="87"/>
      <c r="Y27" s="1"/>
      <c r="Z27" s="7"/>
      <c r="AA27" s="16"/>
      <c r="AB27" s="87"/>
      <c r="AC27" s="1"/>
      <c r="AD27" s="7"/>
      <c r="AE27" s="16"/>
      <c r="AF27" s="87"/>
      <c r="AG27" s="1"/>
      <c r="AH27" s="7"/>
      <c r="AI27" s="16"/>
      <c r="AJ27" s="87"/>
      <c r="AK27" s="1"/>
      <c r="AL27" s="7"/>
      <c r="AM27" s="15"/>
      <c r="AN27" s="87"/>
      <c r="AO27" s="1"/>
      <c r="AP27" s="7"/>
      <c r="AQ27" s="16"/>
      <c r="AR27" s="87"/>
      <c r="AS27" s="1"/>
      <c r="AT27" s="7"/>
      <c r="AU27" s="16"/>
      <c r="AV27" s="87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2:68" x14ac:dyDescent="0.2">
      <c r="B28" s="7"/>
      <c r="C28" s="15"/>
      <c r="D28" s="87"/>
      <c r="E28" s="1"/>
      <c r="F28" s="7"/>
      <c r="G28" s="16"/>
      <c r="H28" s="87"/>
      <c r="I28" s="1"/>
      <c r="J28" s="7"/>
      <c r="K28" s="16"/>
      <c r="L28" s="87"/>
      <c r="M28" s="1"/>
      <c r="N28" s="7"/>
      <c r="O28" s="16"/>
      <c r="P28" s="87"/>
      <c r="Q28" s="1"/>
      <c r="R28" s="7"/>
      <c r="S28" s="16"/>
      <c r="T28" s="87"/>
      <c r="U28" s="1"/>
      <c r="V28" s="7"/>
      <c r="W28" s="16"/>
      <c r="X28" s="87"/>
      <c r="Y28" s="1"/>
      <c r="Z28" s="7"/>
      <c r="AA28" s="16"/>
      <c r="AB28" s="87"/>
      <c r="AC28" s="1"/>
      <c r="AD28" s="7"/>
      <c r="AE28" s="16"/>
      <c r="AF28" s="87"/>
      <c r="AG28" s="1"/>
      <c r="AH28" s="7"/>
      <c r="AI28" s="16"/>
      <c r="AJ28" s="87"/>
      <c r="AK28" s="1"/>
      <c r="AL28" s="7"/>
      <c r="AM28" s="15"/>
      <c r="AN28" s="87"/>
      <c r="AO28" s="1"/>
      <c r="AP28" s="7"/>
      <c r="AQ28" s="16"/>
      <c r="AR28" s="87"/>
      <c r="AS28" s="1"/>
      <c r="AT28" s="7"/>
      <c r="AU28" s="16"/>
      <c r="AV28" s="87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2:68" x14ac:dyDescent="0.2">
      <c r="B29" s="7"/>
      <c r="C29" s="15"/>
      <c r="D29" s="87"/>
      <c r="E29" s="1"/>
      <c r="F29" s="7"/>
      <c r="G29" s="16"/>
      <c r="H29" s="87"/>
      <c r="I29" s="1"/>
      <c r="J29" s="7"/>
      <c r="K29" s="16"/>
      <c r="L29" s="87"/>
      <c r="M29" s="1"/>
      <c r="N29" s="7"/>
      <c r="O29" s="16"/>
      <c r="P29" s="87"/>
      <c r="Q29" s="1"/>
      <c r="R29" s="7"/>
      <c r="S29" s="16"/>
      <c r="T29" s="87"/>
      <c r="U29" s="1"/>
      <c r="V29" s="7"/>
      <c r="W29" s="16"/>
      <c r="X29" s="87"/>
      <c r="Y29" s="1"/>
      <c r="Z29" s="7"/>
      <c r="AA29" s="16"/>
      <c r="AB29" s="87"/>
      <c r="AC29" s="1"/>
      <c r="AD29" s="7"/>
      <c r="AE29" s="16"/>
      <c r="AF29" s="87"/>
      <c r="AG29" s="1"/>
      <c r="AH29" s="7"/>
      <c r="AI29" s="16"/>
      <c r="AJ29" s="87"/>
      <c r="AK29" s="1"/>
      <c r="AL29" s="7"/>
      <c r="AM29" s="15"/>
      <c r="AN29" s="87"/>
      <c r="AO29" s="1"/>
      <c r="AP29" s="7"/>
      <c r="AQ29" s="16"/>
      <c r="AR29" s="87"/>
      <c r="AS29" s="1"/>
      <c r="AT29" s="7"/>
      <c r="AU29" s="16"/>
      <c r="AV29" s="87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2:68" x14ac:dyDescent="0.2">
      <c r="B30" s="7"/>
      <c r="C30" s="15"/>
      <c r="D30" s="87"/>
      <c r="E30" s="1"/>
      <c r="F30" s="7"/>
      <c r="G30" s="16"/>
      <c r="H30" s="87"/>
      <c r="I30" s="1"/>
      <c r="J30" s="7"/>
      <c r="K30" s="16"/>
      <c r="L30" s="87"/>
      <c r="M30" s="1"/>
      <c r="N30" s="7"/>
      <c r="O30" s="16"/>
      <c r="P30" s="87"/>
      <c r="Q30" s="1"/>
      <c r="R30" s="7"/>
      <c r="S30" s="16"/>
      <c r="T30" s="87"/>
      <c r="U30" s="1"/>
      <c r="V30" s="7"/>
      <c r="W30" s="16"/>
      <c r="X30" s="87"/>
      <c r="Y30" s="1"/>
      <c r="Z30" s="7"/>
      <c r="AA30" s="16"/>
      <c r="AB30" s="87"/>
      <c r="AC30" s="1"/>
      <c r="AD30" s="7"/>
      <c r="AE30" s="16"/>
      <c r="AF30" s="87"/>
      <c r="AG30" s="1"/>
      <c r="AH30" s="7"/>
      <c r="AI30" s="16"/>
      <c r="AJ30" s="87"/>
      <c r="AK30" s="1"/>
      <c r="AL30" s="7"/>
      <c r="AM30" s="15"/>
      <c r="AN30" s="87"/>
      <c r="AO30" s="1"/>
      <c r="AP30" s="7"/>
      <c r="AQ30" s="16"/>
      <c r="AR30" s="87"/>
      <c r="AS30" s="1"/>
      <c r="AT30" s="7"/>
      <c r="AU30" s="16"/>
      <c r="AV30" s="87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2:68" x14ac:dyDescent="0.2">
      <c r="B31" s="7"/>
      <c r="C31" s="15"/>
      <c r="D31" s="87"/>
      <c r="E31" s="1"/>
      <c r="F31" s="7"/>
      <c r="G31" s="16"/>
      <c r="H31" s="87"/>
      <c r="I31" s="1"/>
      <c r="J31" s="7"/>
      <c r="K31" s="16"/>
      <c r="L31" s="87"/>
      <c r="M31" s="1"/>
      <c r="N31" s="7"/>
      <c r="O31" s="16"/>
      <c r="P31" s="87"/>
      <c r="Q31" s="1"/>
      <c r="R31" s="7"/>
      <c r="S31" s="16"/>
      <c r="T31" s="87"/>
      <c r="U31" s="1"/>
      <c r="V31" s="7"/>
      <c r="W31" s="16"/>
      <c r="X31" s="87"/>
      <c r="Y31" s="1"/>
      <c r="Z31" s="7"/>
      <c r="AA31" s="16"/>
      <c r="AB31" s="87"/>
      <c r="AC31" s="1"/>
      <c r="AD31" s="7"/>
      <c r="AE31" s="16"/>
      <c r="AF31" s="87"/>
      <c r="AG31" s="1"/>
      <c r="AH31" s="7"/>
      <c r="AI31" s="16"/>
      <c r="AJ31" s="87"/>
      <c r="AK31" s="1"/>
      <c r="AL31" s="7"/>
      <c r="AM31" s="15"/>
      <c r="AN31" s="87"/>
      <c r="AO31" s="1"/>
      <c r="AP31" s="7"/>
      <c r="AQ31" s="16"/>
      <c r="AR31" s="87"/>
      <c r="AS31" s="1"/>
      <c r="AT31" s="7"/>
      <c r="AU31" s="16"/>
      <c r="AV31" s="87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2:68" x14ac:dyDescent="0.2">
      <c r="B32" s="7"/>
      <c r="C32" s="15"/>
      <c r="D32" s="87"/>
      <c r="E32" s="1"/>
      <c r="F32" s="7"/>
      <c r="G32" s="16"/>
      <c r="H32" s="87"/>
      <c r="I32" s="1"/>
      <c r="J32" s="7"/>
      <c r="K32" s="16"/>
      <c r="L32" s="87"/>
      <c r="M32" s="1"/>
      <c r="N32" s="7"/>
      <c r="O32" s="16"/>
      <c r="P32" s="87"/>
      <c r="Q32" s="1"/>
      <c r="R32" s="7"/>
      <c r="S32" s="16"/>
      <c r="T32" s="87"/>
      <c r="U32" s="1"/>
      <c r="V32" s="7"/>
      <c r="W32" s="16"/>
      <c r="X32" s="87"/>
      <c r="Y32" s="1"/>
      <c r="Z32" s="7"/>
      <c r="AA32" s="16"/>
      <c r="AB32" s="87"/>
      <c r="AC32" s="1"/>
      <c r="AD32" s="7"/>
      <c r="AE32" s="16"/>
      <c r="AF32" s="87"/>
      <c r="AG32" s="1"/>
      <c r="AH32" s="7"/>
      <c r="AI32" s="16"/>
      <c r="AJ32" s="87"/>
      <c r="AK32" s="1"/>
      <c r="AL32" s="7"/>
      <c r="AM32" s="15"/>
      <c r="AN32" s="87"/>
      <c r="AO32" s="1"/>
      <c r="AP32" s="7"/>
      <c r="AQ32" s="16"/>
      <c r="AR32" s="87"/>
      <c r="AS32" s="1"/>
      <c r="AT32" s="7"/>
      <c r="AU32" s="16"/>
      <c r="AV32" s="87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1:68" x14ac:dyDescent="0.2">
      <c r="B33" s="7"/>
      <c r="C33" s="15"/>
      <c r="D33" s="87"/>
      <c r="E33" s="1"/>
      <c r="F33" s="7"/>
      <c r="G33" s="16"/>
      <c r="H33" s="87"/>
      <c r="I33" s="1"/>
      <c r="J33" s="7"/>
      <c r="K33" s="16"/>
      <c r="L33" s="87"/>
      <c r="M33" s="1"/>
      <c r="N33" s="7"/>
      <c r="O33" s="16"/>
      <c r="P33" s="87"/>
      <c r="Q33" s="1"/>
      <c r="R33" s="7"/>
      <c r="S33" s="16"/>
      <c r="T33" s="87"/>
      <c r="U33" s="1"/>
      <c r="V33" s="7"/>
      <c r="W33" s="16"/>
      <c r="X33" s="87"/>
      <c r="Y33" s="1"/>
      <c r="Z33" s="7"/>
      <c r="AA33" s="16"/>
      <c r="AB33" s="87"/>
      <c r="AC33" s="1"/>
      <c r="AD33" s="7"/>
      <c r="AE33" s="16"/>
      <c r="AF33" s="87"/>
      <c r="AG33" s="1"/>
      <c r="AH33" s="7"/>
      <c r="AI33" s="16"/>
      <c r="AJ33" s="87"/>
      <c r="AK33" s="1"/>
      <c r="AL33" s="7"/>
      <c r="AM33" s="15"/>
      <c r="AN33" s="87"/>
      <c r="AO33" s="1"/>
      <c r="AP33" s="7"/>
      <c r="AQ33" s="16"/>
      <c r="AR33" s="87"/>
      <c r="AS33" s="1"/>
      <c r="AT33" s="7"/>
      <c r="AU33" s="16"/>
      <c r="AV33" s="87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x14ac:dyDescent="0.2">
      <c r="B34" s="7"/>
      <c r="C34" s="15"/>
      <c r="D34" s="87"/>
      <c r="E34" s="1"/>
      <c r="F34" s="7"/>
      <c r="G34" s="16"/>
      <c r="H34" s="87"/>
      <c r="I34" s="1"/>
      <c r="J34" s="7"/>
      <c r="K34" s="16"/>
      <c r="L34" s="87"/>
      <c r="M34" s="1"/>
      <c r="N34" s="7"/>
      <c r="O34" s="16"/>
      <c r="P34" s="87"/>
      <c r="Q34" s="1"/>
      <c r="R34" s="7"/>
      <c r="S34" s="16"/>
      <c r="T34" s="87"/>
      <c r="U34" s="1"/>
      <c r="V34" s="7"/>
      <c r="W34" s="16"/>
      <c r="X34" s="87"/>
      <c r="Y34" s="1"/>
      <c r="Z34" s="7"/>
      <c r="AA34" s="16"/>
      <c r="AB34" s="87"/>
      <c r="AC34" s="1"/>
      <c r="AD34" s="7"/>
      <c r="AE34" s="16"/>
      <c r="AF34" s="87"/>
      <c r="AG34" s="1"/>
      <c r="AH34" s="7"/>
      <c r="AI34" s="16"/>
      <c r="AJ34" s="87"/>
      <c r="AK34" s="1"/>
      <c r="AL34" s="7"/>
      <c r="AM34" s="15"/>
      <c r="AN34" s="87"/>
      <c r="AO34" s="1"/>
      <c r="AP34" s="7"/>
      <c r="AQ34" s="16"/>
      <c r="AR34" s="87"/>
      <c r="AS34" s="1"/>
      <c r="AT34" s="7"/>
      <c r="AU34" s="16"/>
      <c r="AV34" s="87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1:68" ht="17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ht="17" thickBot="1" x14ac:dyDescent="0.25">
      <c r="B36" s="17"/>
      <c r="C36" s="17"/>
      <c r="D36" s="18">
        <f>SUM(D13:D34)</f>
        <v>0</v>
      </c>
      <c r="E36" s="18"/>
      <c r="F36" s="17"/>
      <c r="G36" s="17"/>
      <c r="H36" s="18">
        <f>SUM(H13:H34)</f>
        <v>0</v>
      </c>
      <c r="I36" s="17"/>
      <c r="J36" s="17"/>
      <c r="K36" s="17"/>
      <c r="L36" s="18">
        <f>SUM(L13:L34)</f>
        <v>0</v>
      </c>
      <c r="M36" s="18"/>
      <c r="N36" s="17"/>
      <c r="O36" s="17"/>
      <c r="P36" s="18">
        <f>SUM(P13:P34)</f>
        <v>0</v>
      </c>
      <c r="Q36" s="17"/>
      <c r="R36" s="17"/>
      <c r="S36" s="17"/>
      <c r="T36" s="18">
        <f>SUM(T13:T34)</f>
        <v>0</v>
      </c>
      <c r="U36" s="17"/>
      <c r="V36" s="17"/>
      <c r="W36" s="17"/>
      <c r="X36" s="18">
        <f>SUM(X13:X34)</f>
        <v>0</v>
      </c>
      <c r="Y36" s="17"/>
      <c r="Z36" s="17"/>
      <c r="AA36" s="17"/>
      <c r="AB36" s="18">
        <f>SUM(AB13:AB34)</f>
        <v>0</v>
      </c>
      <c r="AC36" s="17"/>
      <c r="AD36" s="17"/>
      <c r="AE36" s="17"/>
      <c r="AF36" s="18">
        <f>SUM(AF13:AF34)</f>
        <v>0</v>
      </c>
      <c r="AG36" s="17"/>
      <c r="AH36" s="17"/>
      <c r="AI36" s="17"/>
      <c r="AJ36" s="18">
        <f>SUM(AJ13:AJ34)</f>
        <v>0</v>
      </c>
      <c r="AK36" s="17"/>
      <c r="AL36" s="17"/>
      <c r="AM36" s="17"/>
      <c r="AN36" s="18">
        <f>SUM(AN13:AN34)</f>
        <v>0</v>
      </c>
      <c r="AO36" s="17"/>
      <c r="AP36" s="17"/>
      <c r="AQ36" s="17"/>
      <c r="AR36" s="18">
        <f>SUM(AR13:AR34)</f>
        <v>0</v>
      </c>
      <c r="AS36" s="17"/>
      <c r="AT36" s="17"/>
      <c r="AU36" s="17"/>
      <c r="AV36" s="18">
        <f>SUM(AV13:AV34)</f>
        <v>0</v>
      </c>
      <c r="AW36" s="17"/>
      <c r="AX36" s="17"/>
      <c r="AY36" s="17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8" ht="17" thickBot="1" x14ac:dyDescent="0.25">
      <c r="A37" s="130" t="s">
        <v>61</v>
      </c>
      <c r="B37" s="131"/>
      <c r="C37" s="72">
        <f>SUM(C36:AV36)</f>
        <v>0</v>
      </c>
      <c r="D37" s="18"/>
      <c r="E37" s="18"/>
      <c r="F37" s="17"/>
      <c r="G37" s="17"/>
      <c r="H37" s="18"/>
      <c r="I37" s="17"/>
      <c r="J37" s="17"/>
      <c r="K37" s="17"/>
      <c r="L37" s="18"/>
      <c r="M37" s="18"/>
      <c r="N37" s="17"/>
      <c r="O37" s="17"/>
      <c r="P37" s="18"/>
      <c r="Q37" s="17"/>
      <c r="R37" s="17"/>
      <c r="S37" s="17"/>
      <c r="T37" s="18"/>
      <c r="U37" s="17"/>
      <c r="V37" s="17"/>
      <c r="W37" s="17"/>
      <c r="X37" s="18"/>
      <c r="Y37" s="17"/>
      <c r="Z37" s="17"/>
      <c r="AA37" s="17"/>
      <c r="AB37" s="18"/>
      <c r="AC37" s="17"/>
      <c r="AD37" s="17"/>
      <c r="AE37" s="17"/>
      <c r="AF37" s="18"/>
      <c r="AG37" s="17"/>
      <c r="AH37" s="17"/>
      <c r="AI37" s="17"/>
      <c r="AJ37" s="18"/>
      <c r="AK37" s="17"/>
      <c r="AL37" s="17"/>
      <c r="AM37" s="17"/>
      <c r="AN37" s="18"/>
      <c r="AO37" s="17"/>
      <c r="AP37" s="17"/>
      <c r="AQ37" s="17"/>
      <c r="AR37" s="18"/>
      <c r="AS37" s="17"/>
      <c r="AT37" s="17"/>
      <c r="AU37" s="17"/>
      <c r="AV37" s="18"/>
      <c r="AW37" s="17"/>
      <c r="AX37" s="17"/>
      <c r="AY37" s="17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8" x14ac:dyDescent="0.2">
      <c r="B38" s="17"/>
      <c r="C38" s="17"/>
      <c r="D38" s="18"/>
      <c r="E38" s="18"/>
      <c r="F38" s="17"/>
      <c r="G38" s="17"/>
      <c r="H38" s="18"/>
      <c r="I38" s="17"/>
      <c r="J38" s="17"/>
      <c r="K38" s="17"/>
      <c r="L38" s="18"/>
      <c r="M38" s="18"/>
      <c r="N38" s="17"/>
      <c r="O38" s="17"/>
      <c r="P38" s="18"/>
      <c r="Q38" s="17"/>
      <c r="R38" s="17"/>
      <c r="S38" s="17"/>
      <c r="T38" s="18"/>
      <c r="U38" s="17"/>
      <c r="V38" s="17"/>
      <c r="W38" s="17"/>
      <c r="X38" s="18"/>
      <c r="Y38" s="17"/>
      <c r="Z38" s="17"/>
      <c r="AA38" s="17"/>
      <c r="AB38" s="18"/>
      <c r="AC38" s="17"/>
      <c r="AD38" s="17"/>
      <c r="AE38" s="17"/>
      <c r="AF38" s="18"/>
      <c r="AG38" s="17"/>
      <c r="AH38" s="17"/>
      <c r="AI38" s="17"/>
      <c r="AJ38" s="18"/>
      <c r="AK38" s="17"/>
      <c r="AL38" s="17"/>
      <c r="AM38" s="17"/>
      <c r="AN38" s="18"/>
      <c r="AO38" s="17"/>
      <c r="AP38" s="17"/>
      <c r="AQ38" s="17"/>
      <c r="AR38" s="18"/>
      <c r="AS38" s="17"/>
      <c r="AT38" s="17"/>
      <c r="AU38" s="17"/>
      <c r="AV38" s="18"/>
      <c r="AW38" s="17"/>
      <c r="AX38" s="17"/>
      <c r="AY38" s="17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8" x14ac:dyDescent="0.2">
      <c r="A39" s="1"/>
      <c r="B39" s="1"/>
      <c r="C39" s="73"/>
      <c r="D39" s="1"/>
      <c r="E39" s="1"/>
      <c r="F39" s="1"/>
      <c r="G39" s="1"/>
      <c r="H39" s="1"/>
      <c r="I39" s="73"/>
      <c r="J39" s="1"/>
      <c r="K39" s="1"/>
      <c r="L39" s="73"/>
      <c r="M39" s="1"/>
      <c r="N39" s="1"/>
      <c r="O39" s="73"/>
      <c r="P39" s="1"/>
      <c r="Q39" s="1"/>
      <c r="R39" s="73"/>
      <c r="S39" s="1"/>
      <c r="T39" s="1"/>
      <c r="U39" s="73"/>
      <c r="V39" s="1"/>
      <c r="W39" s="1"/>
      <c r="X39" s="73"/>
      <c r="Y39" s="1"/>
      <c r="Z39" s="1"/>
      <c r="AA39" s="73"/>
      <c r="AB39" s="1"/>
      <c r="AC39" s="1"/>
      <c r="AD39" s="73"/>
      <c r="AE39" s="1"/>
      <c r="AF39" s="1"/>
      <c r="AG39" s="73"/>
      <c r="AH39" s="1"/>
      <c r="AI39" s="1"/>
      <c r="AJ39" s="7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1:68" x14ac:dyDescent="0.2">
      <c r="B40" s="124" t="s">
        <v>58</v>
      </c>
      <c r="C40" s="125"/>
      <c r="D40" s="74">
        <f>'Príjmy 2025'!D36-D36</f>
        <v>0</v>
      </c>
      <c r="E40" s="1"/>
      <c r="F40" s="124" t="s">
        <v>58</v>
      </c>
      <c r="G40" s="125"/>
      <c r="H40" s="74">
        <f>'Príjmy 2025'!H36-H36</f>
        <v>0</v>
      </c>
      <c r="I40" s="1"/>
      <c r="J40" s="124" t="s">
        <v>58</v>
      </c>
      <c r="K40" s="125"/>
      <c r="L40" s="74">
        <f>'Príjmy 2025'!L36-L36</f>
        <v>0</v>
      </c>
      <c r="M40" s="1"/>
      <c r="N40" s="124" t="s">
        <v>58</v>
      </c>
      <c r="O40" s="125"/>
      <c r="P40" s="74">
        <f>'Príjmy 2025'!P36-P36</f>
        <v>0</v>
      </c>
      <c r="Q40" s="1"/>
      <c r="R40" s="124" t="s">
        <v>58</v>
      </c>
      <c r="S40" s="125"/>
      <c r="T40" s="74">
        <f>'Príjmy 2025'!T36-T36</f>
        <v>0</v>
      </c>
      <c r="U40" s="1"/>
      <c r="V40" s="124" t="s">
        <v>58</v>
      </c>
      <c r="W40" s="125"/>
      <c r="X40" s="74">
        <f>'Príjmy 2025'!X36-X36</f>
        <v>0</v>
      </c>
      <c r="Y40" s="1"/>
      <c r="Z40" s="124" t="s">
        <v>58</v>
      </c>
      <c r="AA40" s="125"/>
      <c r="AB40" s="74">
        <f>'Príjmy 2025'!AB36-AB36</f>
        <v>0</v>
      </c>
      <c r="AC40" s="1"/>
      <c r="AD40" s="124" t="s">
        <v>58</v>
      </c>
      <c r="AE40" s="125"/>
      <c r="AF40" s="74">
        <f>'Príjmy 2025'!AF36-AF36</f>
        <v>0</v>
      </c>
      <c r="AG40" s="1"/>
      <c r="AH40" s="124" t="s">
        <v>58</v>
      </c>
      <c r="AI40" s="125"/>
      <c r="AJ40" s="74">
        <f>'Príjmy 2025'!AJ36-AJ36</f>
        <v>0</v>
      </c>
      <c r="AK40" s="1"/>
      <c r="AL40" s="124" t="s">
        <v>58</v>
      </c>
      <c r="AM40" s="125"/>
      <c r="AN40" s="74">
        <f>'Príjmy 2025'!AN36-AN36</f>
        <v>0</v>
      </c>
      <c r="AO40" s="1"/>
      <c r="AP40" s="124" t="s">
        <v>58</v>
      </c>
      <c r="AQ40" s="125"/>
      <c r="AR40" s="74">
        <f>'Príjmy 2025'!AR36-AR36</f>
        <v>0</v>
      </c>
      <c r="AS40" s="1"/>
      <c r="AT40" s="124" t="s">
        <v>58</v>
      </c>
      <c r="AU40" s="125"/>
      <c r="AV40" s="74">
        <f>'Príjmy 2025'!AV36-AV36</f>
        <v>0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68" x14ac:dyDescent="0.2">
      <c r="A43" s="13"/>
      <c r="B43" s="13"/>
      <c r="C43" s="13"/>
      <c r="D43" s="13"/>
      <c r="E43" s="13"/>
      <c r="F43" s="1"/>
      <c r="G43" s="1"/>
      <c r="H43" s="91" t="s">
        <v>69</v>
      </c>
      <c r="I43" s="66"/>
      <c r="J43" s="66"/>
      <c r="K43" s="66"/>
      <c r="L43" s="66"/>
      <c r="M43" s="66"/>
      <c r="N43" s="66"/>
      <c r="O43" s="6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68" ht="17" thickBo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68" ht="17" thickBot="1" x14ac:dyDescent="0.25">
      <c r="B45" s="75" t="s">
        <v>23</v>
      </c>
      <c r="C45" s="76"/>
      <c r="D45" s="77"/>
      <c r="H45" s="78" t="s">
        <v>41</v>
      </c>
      <c r="I45" s="78"/>
      <c r="J45" s="78"/>
      <c r="K45" s="78"/>
      <c r="L45" s="78"/>
      <c r="M45" s="84" t="s">
        <v>65</v>
      </c>
      <c r="N45" s="84"/>
      <c r="O45" s="132"/>
      <c r="P45" s="133"/>
    </row>
    <row r="46" spans="1:68" x14ac:dyDescent="0.2">
      <c r="B46" s="119" t="s">
        <v>24</v>
      </c>
      <c r="C46" s="120"/>
      <c r="D46" s="79"/>
      <c r="H46" s="128" t="s">
        <v>54</v>
      </c>
      <c r="I46" s="128"/>
      <c r="J46" s="128"/>
      <c r="K46" s="128"/>
      <c r="L46" s="128"/>
      <c r="M46" s="80" t="s">
        <v>55</v>
      </c>
      <c r="N46" s="80" t="s">
        <v>56</v>
      </c>
      <c r="O46" s="127" t="s">
        <v>57</v>
      </c>
      <c r="P46" s="127"/>
      <c r="Q46" s="128" t="s">
        <v>60</v>
      </c>
      <c r="R46" s="128"/>
    </row>
    <row r="47" spans="1:68" x14ac:dyDescent="0.2">
      <c r="B47" s="118" t="s">
        <v>25</v>
      </c>
      <c r="C47" s="121"/>
      <c r="D47" s="79"/>
      <c r="H47" s="118"/>
      <c r="I47" s="118"/>
      <c r="J47" s="118"/>
      <c r="K47" s="118"/>
      <c r="L47" s="118"/>
      <c r="M47" s="77"/>
      <c r="N47" s="81"/>
      <c r="O47" s="126"/>
      <c r="P47" s="126"/>
      <c r="Q47" s="129">
        <f>$O$45*O47</f>
        <v>0</v>
      </c>
      <c r="R47" s="118"/>
    </row>
    <row r="48" spans="1:68" x14ac:dyDescent="0.2">
      <c r="B48" s="118" t="s">
        <v>26</v>
      </c>
      <c r="C48" s="121"/>
      <c r="D48" s="79"/>
      <c r="H48" s="118"/>
      <c r="I48" s="118"/>
      <c r="J48" s="118"/>
      <c r="K48" s="118"/>
      <c r="L48" s="118"/>
      <c r="M48" s="77"/>
      <c r="N48" s="81"/>
      <c r="O48" s="126"/>
      <c r="P48" s="126"/>
      <c r="Q48" s="129">
        <f t="shared" ref="Q48:Q55" si="0">$O$45*O48</f>
        <v>0</v>
      </c>
      <c r="R48" s="118"/>
      <c r="V48" s="1"/>
    </row>
    <row r="49" spans="2:22" x14ac:dyDescent="0.2">
      <c r="B49" s="122" t="s">
        <v>5</v>
      </c>
      <c r="C49" s="123"/>
      <c r="D49" s="82">
        <f>SUM(D46:D48)</f>
        <v>0</v>
      </c>
      <c r="H49" s="118"/>
      <c r="I49" s="118"/>
      <c r="J49" s="118"/>
      <c r="K49" s="118"/>
      <c r="L49" s="118"/>
      <c r="M49" s="77"/>
      <c r="N49" s="81"/>
      <c r="O49" s="126"/>
      <c r="P49" s="126"/>
      <c r="Q49" s="129">
        <f t="shared" si="0"/>
        <v>0</v>
      </c>
      <c r="R49" s="118"/>
      <c r="V49" s="1"/>
    </row>
    <row r="50" spans="2:22" x14ac:dyDescent="0.2">
      <c r="H50" s="118"/>
      <c r="I50" s="118"/>
      <c r="J50" s="118"/>
      <c r="K50" s="118"/>
      <c r="L50" s="118"/>
      <c r="M50" s="77"/>
      <c r="N50" s="81"/>
      <c r="O50" s="126"/>
      <c r="P50" s="126"/>
      <c r="Q50" s="129">
        <f t="shared" si="0"/>
        <v>0</v>
      </c>
      <c r="R50" s="118"/>
      <c r="V50" s="1"/>
    </row>
    <row r="51" spans="2:22" x14ac:dyDescent="0.2">
      <c r="B51" s="122" t="s">
        <v>27</v>
      </c>
      <c r="C51" s="123"/>
      <c r="D51" s="83"/>
      <c r="H51" s="118"/>
      <c r="I51" s="118"/>
      <c r="J51" s="118"/>
      <c r="K51" s="118"/>
      <c r="L51" s="118"/>
      <c r="M51" s="77"/>
      <c r="N51" s="81"/>
      <c r="O51" s="126"/>
      <c r="P51" s="126"/>
      <c r="Q51" s="129">
        <f t="shared" si="0"/>
        <v>0</v>
      </c>
      <c r="R51" s="118"/>
    </row>
    <row r="52" spans="2:22" x14ac:dyDescent="0.2">
      <c r="B52" s="122" t="s">
        <v>28</v>
      </c>
      <c r="C52" s="123"/>
      <c r="D52" s="82">
        <f>3*D49</f>
        <v>0</v>
      </c>
      <c r="H52" s="118"/>
      <c r="I52" s="118"/>
      <c r="J52" s="118"/>
      <c r="K52" s="118"/>
      <c r="L52" s="118"/>
      <c r="M52" s="77"/>
      <c r="N52" s="81"/>
      <c r="O52" s="126"/>
      <c r="P52" s="126"/>
      <c r="Q52" s="129">
        <f t="shared" si="0"/>
        <v>0</v>
      </c>
      <c r="R52" s="118"/>
    </row>
    <row r="53" spans="2:22" x14ac:dyDescent="0.2">
      <c r="B53" s="122" t="s">
        <v>29</v>
      </c>
      <c r="C53" s="123"/>
      <c r="D53" s="82">
        <f>6*D49</f>
        <v>0</v>
      </c>
      <c r="H53" s="118"/>
      <c r="I53" s="118"/>
      <c r="J53" s="118"/>
      <c r="K53" s="118"/>
      <c r="L53" s="118"/>
      <c r="M53" s="77"/>
      <c r="N53" s="81"/>
      <c r="O53" s="126"/>
      <c r="P53" s="126"/>
      <c r="Q53" s="129">
        <f t="shared" si="0"/>
        <v>0</v>
      </c>
      <c r="R53" s="118"/>
    </row>
    <row r="54" spans="2:22" x14ac:dyDescent="0.2">
      <c r="B54" s="122" t="s">
        <v>30</v>
      </c>
      <c r="C54" s="123"/>
      <c r="D54" s="82">
        <f>12*D49</f>
        <v>0</v>
      </c>
      <c r="H54" s="118"/>
      <c r="I54" s="118"/>
      <c r="J54" s="118"/>
      <c r="K54" s="118"/>
      <c r="L54" s="118"/>
      <c r="M54" s="77"/>
      <c r="N54" s="81"/>
      <c r="O54" s="126"/>
      <c r="P54" s="126"/>
      <c r="Q54" s="129">
        <f t="shared" si="0"/>
        <v>0</v>
      </c>
      <c r="R54" s="118"/>
    </row>
    <row r="55" spans="2:22" x14ac:dyDescent="0.2">
      <c r="H55" s="118"/>
      <c r="I55" s="118"/>
      <c r="J55" s="118"/>
      <c r="K55" s="118"/>
      <c r="L55" s="118"/>
      <c r="M55" s="77"/>
      <c r="N55" s="81"/>
      <c r="O55" s="126"/>
      <c r="P55" s="126"/>
      <c r="Q55" s="129">
        <f t="shared" si="0"/>
        <v>0</v>
      </c>
      <c r="R55" s="118"/>
    </row>
    <row r="56" spans="2:22" x14ac:dyDescent="0.2">
      <c r="N56" s="92" t="s">
        <v>71</v>
      </c>
      <c r="O56" s="67"/>
      <c r="P56" s="67"/>
      <c r="Q56" s="67"/>
      <c r="R56" s="67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</sheetData>
  <mergeCells count="52">
    <mergeCell ref="A37:B37"/>
    <mergeCell ref="B40:C40"/>
    <mergeCell ref="F40:G40"/>
    <mergeCell ref="J40:K40"/>
    <mergeCell ref="N40:O40"/>
    <mergeCell ref="AT40:AU40"/>
    <mergeCell ref="O45:P45"/>
    <mergeCell ref="B46:C46"/>
    <mergeCell ref="H46:L46"/>
    <mergeCell ref="O46:P46"/>
    <mergeCell ref="Q46:R46"/>
    <mergeCell ref="V40:W40"/>
    <mergeCell ref="Z40:AA40"/>
    <mergeCell ref="AD40:AE40"/>
    <mergeCell ref="AH40:AI40"/>
    <mergeCell ref="AL40:AM40"/>
    <mergeCell ref="AP40:AQ40"/>
    <mergeCell ref="R40:S40"/>
    <mergeCell ref="B47:C47"/>
    <mergeCell ref="H47:L47"/>
    <mergeCell ref="O47:P47"/>
    <mergeCell ref="Q47:R47"/>
    <mergeCell ref="B48:C48"/>
    <mergeCell ref="H48:L48"/>
    <mergeCell ref="O48:P48"/>
    <mergeCell ref="Q48:R48"/>
    <mergeCell ref="B49:C49"/>
    <mergeCell ref="H49:L49"/>
    <mergeCell ref="O49:P49"/>
    <mergeCell ref="Q49:R49"/>
    <mergeCell ref="H50:L50"/>
    <mergeCell ref="O50:P50"/>
    <mergeCell ref="Q50:R50"/>
    <mergeCell ref="B51:C51"/>
    <mergeCell ref="H51:L51"/>
    <mergeCell ref="O51:P51"/>
    <mergeCell ref="Q51:R51"/>
    <mergeCell ref="B52:C52"/>
    <mergeCell ref="H52:L52"/>
    <mergeCell ref="O52:P52"/>
    <mergeCell ref="Q52:R52"/>
    <mergeCell ref="H55:L55"/>
    <mergeCell ref="O55:P55"/>
    <mergeCell ref="Q55:R55"/>
    <mergeCell ref="B53:C53"/>
    <mergeCell ref="H53:L53"/>
    <mergeCell ref="O53:P53"/>
    <mergeCell ref="Q53:R53"/>
    <mergeCell ref="B54:C54"/>
    <mergeCell ref="H54:L54"/>
    <mergeCell ref="O54:P54"/>
    <mergeCell ref="Q54:R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Príjmy 2025</vt:lpstr>
      <vt:lpstr>Výdavky 2025</vt:lpstr>
      <vt:lpstr>Príjmy 2026</vt:lpstr>
      <vt:lpstr>Výdavky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Kubalová</dc:creator>
  <cp:lastModifiedBy>Jana Kubalová</cp:lastModifiedBy>
  <dcterms:created xsi:type="dcterms:W3CDTF">2025-03-11T13:37:04Z</dcterms:created>
  <dcterms:modified xsi:type="dcterms:W3CDTF">2026-02-03T10:20:21Z</dcterms:modified>
</cp:coreProperties>
</file>