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 Bienvenue" sheetId="1" state="visible" r:id="rId3"/>
    <sheet name="📐 La Méthode" sheetId="2" state="visible" r:id="rId4"/>
    <sheet name="① Saisie du Bien" sheetId="3" state="visible" r:id="rId5"/>
    <sheet name="② Coûts Complets" sheetId="4" state="visible" r:id="rId6"/>
    <sheet name="③ Trésorerie Mensuelle" sheetId="5" state="visible" r:id="rId7"/>
    <sheet name="④ Résultat Net" sheetId="6" state="visible" r:id="rId8"/>
    <sheet name="🤝 L'Ordre des Marchands" sheetId="7" state="visible" r:id="rId9"/>
    <sheet name="📅 Prendre RDV"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<sst xmlns="http://schemas.openxmlformats.org/spreadsheetml/2006/main" count="242" uniqueCount="227">
  <si>
    <t xml:space="preserve">🏠  LE SIMULATEUR PREMIÈRE OPÉRATION</t>
  </si>
  <si>
    <t xml:space="preserve">Dossier complet — Outil + Méthode + Accompagnement  |  Achat-Revente Express by Julien Godard</t>
  </si>
  <si>
    <t xml:space="preserve">  Bienvenue dans ton dossier de simulation</t>
  </si>
  <si>
    <t xml:space="preserve">Ce fichier te permet de modéliser ta première opération achat-revente de A à Z — avec un exemple complet déjà rempli (un T3 à rénover à Rouen) que tu peux directement remplacer par les chiffres de TON bien.
Contrairement à un PDF, chaque case bleue de ce fichier est modifiable. Change un chiffre, et tous les calculs (marge, trésorerie, résultat net) se mettent à jour automatiquement.</t>
  </si>
  <si>
    <t xml:space="preserve">  📑  CE QUE CONTIENT CE FICHIER</t>
  </si>
  <si>
    <t xml:space="preserve">  🧭</t>
  </si>
  <si>
    <t xml:space="preserve">Bienvenue</t>
  </si>
  <si>
    <t xml:space="preserve">Tu es ici — mode d'emploi du fichier</t>
  </si>
  <si>
    <t xml:space="preserve">  📐</t>
  </si>
  <si>
    <t xml:space="preserve">La Méthode</t>
  </si>
  <si>
    <t xml:space="preserve">Les 4 piliers de la méthode Achat-Revente Express</t>
  </si>
  <si>
    <t xml:space="preserve">  ①</t>
  </si>
  <si>
    <t xml:space="preserve">Saisie du Bien</t>
  </si>
  <si>
    <t xml:space="preserve">Renseigne les paramètres de TON opération ici</t>
  </si>
  <si>
    <t xml:space="preserve">  ②</t>
  </si>
  <si>
    <t xml:space="preserve">Coûts Complets</t>
  </si>
  <si>
    <t xml:space="preserve">Acquisition + travaux + portage + revente, calculés auto</t>
  </si>
  <si>
    <t xml:space="preserve">  ③</t>
  </si>
  <si>
    <t xml:space="preserve">Trésorerie Mensuelle</t>
  </si>
  <si>
    <t xml:space="preserve">Le flux de cash mois par mois sur toute la durée</t>
  </si>
  <si>
    <t xml:space="preserve">  ④</t>
  </si>
  <si>
    <t xml:space="preserve">Résultat Net</t>
  </si>
  <si>
    <t xml:space="preserve">Ce que tu gardes vraiment, après impôt</t>
  </si>
  <si>
    <t xml:space="preserve">  🤝</t>
  </si>
  <si>
    <t xml:space="preserve">L'Ordre des Marchands</t>
  </si>
  <si>
    <t xml:space="preserve">L'accompagnement pour passer à l'action</t>
  </si>
  <si>
    <t xml:space="preserve">  📅</t>
  </si>
  <si>
    <t xml:space="preserve">Prendre RDV</t>
  </si>
  <si>
    <t xml:space="preserve">Réserve ton appel découverte avec Julien</t>
  </si>
  <si>
    <t xml:space="preserve">  💡  CONSEIL DE JULIEN</t>
  </si>
  <si>
    <t xml:space="preserve">"Remplis toujours l'onglet ① avec des chiffres vérifiés — devis signés, prix de notaire réel, taux bancaire confirmé. Une simulation construite sur des estimations vagues donne un résultat vague. Sois rigoureux dès le départ : c'est ce qui distingue une vraie opération d'un rêve sur Excel."</t>
  </si>
  <si>
    <t xml:space="preserve">📅  Une question ? Réserve un appel découverte gratuit avec Julien  →</t>
  </si>
  <si>
    <t xml:space="preserve">  © Achat-Revente Express — Julien Godard  |  Document confidentiel, usage personnel uniquement</t>
  </si>
  <si>
    <t xml:space="preserve">📐  LA MÉTHODE ACHAT-REVENTE EXPRESS</t>
  </si>
  <si>
    <t xml:space="preserve">4 piliers simples qui structurent chaque opération, du premier repérage jusqu'à l'encaissement de la marge</t>
  </si>
  <si>
    <t xml:space="preserve">  01   REPÉRER  —  Trouver le bon bien, au bon prix</t>
  </si>
  <si>
    <t xml:space="preserve">Cibler des marchés liquides, analyser rapidement avec une grille de critères objective, et ne retenir que les biens avec un écart achat/revente suffisant. C'est 80% du travail — et c'est ce qui distingue une opération rentable d'une opération qui stagne.</t>
  </si>
  <si>
    <t xml:space="preserve">  02   CHIFFRER  —  Construire un plan financier complet</t>
  </si>
  <si>
    <t xml:space="preserve">Intégrer TOUS les coûts dès le départ : notaire, travaux avec marge d'imprévus, portage, fiscalité. Un deal qui ne tient pas sur le papier ne tiendra pas sur le terrain. C'est exactement ce que fait le simulateur de ce fichier (onglets ① à ④).</t>
  </si>
  <si>
    <t xml:space="preserve">  03   EXÉCUTER  —  Piloter le chantier sans perdre de temps</t>
  </si>
  <si>
    <t xml:space="preserve">Chaque mois de retard coûte de l'argent. Avoir un réseau d'artisans fiable, un planning serré, et un suivi hebdomadaire du chantier pour livrer dans les délais prévus par la simulation.</t>
  </si>
  <si>
    <t xml:space="preserve">  04   REVENDRE  —  Sortir vite, au bon prix</t>
  </si>
  <si>
    <t xml:space="preserve">Une mise en vente professionnelle (photos, prix calé sur le marché réel) pour limiter la durée de commercialisation. Plus la vente est rapide, plus la marge nette se rapproche de la marge simulée.</t>
  </si>
  <si>
    <t xml:space="preserve">"Ces 4 étapes paraissent évidentes une fois énoncées. Le problème, c'est que la plupart des débutants en sautent une — généralement la deuxième, le chiffrage complet. Le simulateur que tu as entre les mains existe pour que tu ne fasses jamais cette erreur."</t>
  </si>
  <si>
    <t xml:space="preserve">🤝  Découvrir l'accompagnement L'Ordre des Marchands  →</t>
  </si>
  <si>
    <t xml:space="preserve">  © Achat-Revente Express — Julien Godard  |  Usage personnel uniquement</t>
  </si>
  <si>
    <t xml:space="preserve">①  SAISIE DU BIEN — Paramètres de l'opération</t>
  </si>
  <si>
    <t xml:space="preserve">Remplis les cases bleues avec les chiffres de TON bien — exemple pré-rempli : T3 à rénover, Rouen</t>
  </si>
  <si>
    <t xml:space="preserve">  ACQUISITION</t>
  </si>
  <si>
    <t xml:space="preserve">  Prix d'achat négocié</t>
  </si>
  <si>
    <t xml:space="preserve">Prix réellement signé</t>
  </si>
  <si>
    <t xml:space="preserve">  Surface (m²)</t>
  </si>
  <si>
    <t xml:space="preserve">Surface habitable</t>
  </si>
  <si>
    <t xml:space="preserve">  Ville / Secteur</t>
  </si>
  <si>
    <t xml:space="preserve">Rouen — Saint-Sever</t>
  </si>
  <si>
    <t xml:space="preserve">Choisis un marché liquide</t>
  </si>
  <si>
    <t xml:space="preserve">  Taux frais de notaire</t>
  </si>
  <si>
    <t xml:space="preserve">7,5% ancien / 2,5% neuf</t>
  </si>
  <si>
    <t xml:space="preserve">  Frais d'agence achat</t>
  </si>
  <si>
    <t xml:space="preserve">0€ si achat en direct</t>
  </si>
  <si>
    <t xml:space="preserve">  TRAVAUX &amp; RÉNOVATION</t>
  </si>
  <si>
    <t xml:space="preserve">  Budget travaux</t>
  </si>
  <si>
    <t xml:space="preserve">Devis artisans signés</t>
  </si>
  <si>
    <t xml:space="preserve">  Marge imprévus travaux</t>
  </si>
  <si>
    <t xml:space="preserve">10% minimum recommandé</t>
  </si>
  <si>
    <t xml:space="preserve">  Durée des travaux (mois)</t>
  </si>
  <si>
    <t xml:space="preserve">Planning chantier réaliste</t>
  </si>
  <si>
    <t xml:space="preserve">  FINANCEMENT &amp; PORTAGE</t>
  </si>
  <si>
    <t xml:space="preserve">  Montant emprunté</t>
  </si>
  <si>
    <t xml:space="preserve">Ou 0€ si fonds propres</t>
  </si>
  <si>
    <t xml:space="preserve">  Taux d'intérêt annuel</t>
  </si>
  <si>
    <t xml:space="preserve">Taux bancaire confirmé</t>
  </si>
  <si>
    <t xml:space="preserve">  Durée totale de portage (mois)</t>
  </si>
  <si>
    <t xml:space="preserve">Travaux + mise en vente</t>
  </si>
  <si>
    <t xml:space="preserve">  Charges mensuelles</t>
  </si>
  <si>
    <t xml:space="preserve">Taxe foncière, copro...</t>
  </si>
  <si>
    <t xml:space="preserve">  REVENTE</t>
  </si>
  <si>
    <t xml:space="preserve">  Prix de revente visé</t>
  </si>
  <si>
    <t xml:space="preserve">Marché réel observé −5%</t>
  </si>
  <si>
    <t xml:space="preserve">  Frais d'agence revente</t>
  </si>
  <si>
    <t xml:space="preserve">4% ou 0% en direct</t>
  </si>
  <si>
    <t xml:space="preserve">  FISCALITÉ</t>
  </si>
  <si>
    <t xml:space="preserve">  Statut fiscal</t>
  </si>
  <si>
    <t xml:space="preserve">SARL (IS PME)</t>
  </si>
  <si>
    <t xml:space="preserve">Personne physique / SCI / SARL</t>
  </si>
  <si>
    <t xml:space="preserve">  Taux d'imposition estimé</t>
  </si>
  <si>
    <t xml:space="preserve">15% IS PME / 30% flat tax IR</t>
  </si>
  <si>
    <t xml:space="preserve">  💡 OÙ TROUVER CES CHIFFRES CONCRÈTEMENT</t>
  </si>
  <si>
    <t xml:space="preserve">  Prix d'achat</t>
  </si>
  <si>
    <t xml:space="preserve">Négociation directe ou via l'agence, confirmé par écrit</t>
  </si>
  <si>
    <t xml:space="preserve">  Frais de notaire</t>
  </si>
  <si>
    <t xml:space="preserve">Simulateur notaires.fr ou devis direct du notaire</t>
  </si>
  <si>
    <t xml:space="preserve">Devis écrits d'au moins 2 artisans par corps de métier</t>
  </si>
  <si>
    <t xml:space="preserve">  Prix de revente</t>
  </si>
  <si>
    <t xml:space="preserve">DVF (data.gouv.fr) sur des biens comparables réellement vendus</t>
  </si>
  <si>
    <t xml:space="preserve">②  COÛTS COMPLETS — Simulation de A à Z</t>
  </si>
  <si>
    <t xml:space="preserve">Tous les postes de coûts, calculés automatiquement depuis l'onglet ① Saisie du Bien</t>
  </si>
  <si>
    <t xml:space="preserve">  A — COÛTS D'ACQUISITION</t>
  </si>
  <si>
    <t xml:space="preserve">Prix × taux notaire</t>
  </si>
  <si>
    <t xml:space="preserve">  TOTAL ACQUISITION</t>
  </si>
  <si>
    <t xml:space="preserve">  B — TRAVAUX &amp; RÉNOVATION</t>
  </si>
  <si>
    <t xml:space="preserve">  Budget travaux de base</t>
  </si>
  <si>
    <t xml:space="preserve">  Marge imprévus</t>
  </si>
  <si>
    <t xml:space="preserve">  TOTAL TRAVAUX</t>
  </si>
  <si>
    <t xml:space="preserve">  C — FRAIS DE PORTAGE</t>
  </si>
  <si>
    <t xml:space="preserve">  Intérêts d'emprunt</t>
  </si>
  <si>
    <t xml:space="preserve">Emprunt × taux × (durée/12)</t>
  </si>
  <si>
    <t xml:space="preserve">  Charges mensuelles (total)</t>
  </si>
  <si>
    <t xml:space="preserve">  TOTAL PORTAGE</t>
  </si>
  <si>
    <t xml:space="preserve">  D — FRAIS DE REVENTE</t>
  </si>
  <si>
    <t xml:space="preserve">  Prix de revente brut</t>
  </si>
  <si>
    <t xml:space="preserve">  Prix de revente net vendeur</t>
  </si>
  <si>
    <t xml:space="preserve">  E — SYNTHÈSE DES COÛTS</t>
  </si>
  <si>
    <t xml:space="preserve">  Total coût de revient</t>
  </si>
  <si>
    <t xml:space="preserve">Acquisition + Travaux + Portage</t>
  </si>
  <si>
    <t xml:space="preserve">  Marge brute (avant impôt)</t>
  </si>
  <si>
    <t xml:space="preserve">  Marge brute (%)</t>
  </si>
  <si>
    <t xml:space="preserve">Marge / Coût de revient</t>
  </si>
  <si>
    <t xml:space="preserve">  ⚠  Ce résultat est AVANT impôt. Voir l'onglet ④ pour le résultat net réel après fiscalité.</t>
  </si>
  <si>
    <t xml:space="preserve">  💡 LES 3 POSTES QUE LES DÉBUTANTS SOUS-ESTIMENT LE PLUS</t>
  </si>
  <si>
    <t xml:space="preserve">  Marge d'imprévus travaux</t>
  </si>
  <si>
    <t xml:space="preserve">10% est un minimum. Sur du très ancien, prévois plutôt 15-20%.</t>
  </si>
  <si>
    <t xml:space="preserve">  Durée réelle du portage</t>
  </si>
  <si>
    <t xml:space="preserve">Les chantiers prennent presque toujours plus de temps que prévu.</t>
  </si>
  <si>
    <t xml:space="preserve">  Frais d'agence à la revente</t>
  </si>
  <si>
    <t xml:space="preserve">4-6% du prix si tu passes par une agence — la vente en direct l'économise.</t>
  </si>
  <si>
    <t xml:space="preserve">③  TRÉSORERIE MENSUELLE — Flux mois par mois</t>
  </si>
  <si>
    <t xml:space="preserve">Vision complète des entrées et sorties d'argent — calculée automatiquement depuis les onglets ① et ②</t>
  </si>
  <si>
    <t xml:space="preserve">  POSTE</t>
  </si>
  <si>
    <t xml:space="preserve">M0</t>
  </si>
  <si>
    <t xml:space="preserve">M1</t>
  </si>
  <si>
    <t xml:space="preserve">M2</t>
  </si>
  <si>
    <t xml:space="preserve">M3</t>
  </si>
  <si>
    <t xml:space="preserve">M4</t>
  </si>
  <si>
    <t xml:space="preserve">M5</t>
  </si>
  <si>
    <t xml:space="preserve">M6</t>
  </si>
  <si>
    <t xml:space="preserve">M7</t>
  </si>
  <si>
    <t xml:space="preserve">M8</t>
  </si>
  <si>
    <t xml:space="preserve">M9</t>
  </si>
  <si>
    <t xml:space="preserve">M10</t>
  </si>
  <si>
    <t xml:space="preserve">M11</t>
  </si>
  <si>
    <t xml:space="preserve">M12</t>
  </si>
  <si>
    <t xml:space="preserve">  SORTIES DE TRÉSORERIE (décaissements)</t>
  </si>
  <si>
    <t xml:space="preserve">  Achat + notaire + agence</t>
  </si>
  <si>
    <t xml:space="preserve">  Travaux (total, M1)</t>
  </si>
  <si>
    <t xml:space="preserve">  Intérêts d'emprunt (mensuel)</t>
  </si>
  <si>
    <t xml:space="preserve">  TOTAL SORTIES</t>
  </si>
  <si>
    <t xml:space="preserve">  ENTRÉES DE TRÉSORERIE (encaissements)</t>
  </si>
  <si>
    <t xml:space="preserve">  Encaissement revente nette</t>
  </si>
  <si>
    <t xml:space="preserve">  FLUX NET &amp; TRÉSORERIE CUMULÉE</t>
  </si>
  <si>
    <t xml:space="preserve">  Flux net mensuel</t>
  </si>
  <si>
    <t xml:space="preserve">  Trésorerie cumulée</t>
  </si>
  <si>
    <t xml:space="preserve">  💡 Lis la ligne « Trésorerie cumulée » : elle montre ton exposition maximale (le creux = capital minimum à mobiliser) et le moment où tu récupères ta mise.</t>
  </si>
  <si>
    <t xml:space="preserve">  ⚠ Ce flux est calculé AVANT impôt (c'est un flux de cash, pas un résultat fiscal). Le résultat net réel après impôt est dans l'onglet ④.</t>
  </si>
  <si>
    <t xml:space="preserve">④  RÉSULTAT NET APRÈS IMPÔT — La vérité des chiffres</t>
  </si>
  <si>
    <t xml:space="preserve">Ce que tu gardes vraiment dans ta poche à la fin de l'opération</t>
  </si>
  <si>
    <t xml:space="preserve">  A — RÉSULTAT BRUT (rappel)</t>
  </si>
  <si>
    <t xml:space="preserve">Après frais d'agence revente</t>
  </si>
  <si>
    <t xml:space="preserve">  Coût de revient total</t>
  </si>
  <si>
    <t xml:space="preserve">Achat + notaire + travaux + portage</t>
  </si>
  <si>
    <t xml:space="preserve">  B — FISCALITÉ</t>
  </si>
  <si>
    <t xml:space="preserve">  Base imposable</t>
  </si>
  <si>
    <t xml:space="preserve">Marge brute (simplification)</t>
  </si>
  <si>
    <t xml:space="preserve">  Taux d'imposition appliqué</t>
  </si>
  <si>
    <t xml:space="preserve">  Montant de l'impôt estimé</t>
  </si>
  <si>
    <t xml:space="preserve">Estimation — valider avec expert-comptable</t>
  </si>
  <si>
    <t xml:space="preserve">  C — RÉSULTAT NET</t>
  </si>
  <si>
    <t xml:space="preserve">  RÉSULTAT NET APRÈS IMPÔT</t>
  </si>
  <si>
    <t xml:space="preserve">Ce que tu gardes vraiment 💰</t>
  </si>
  <si>
    <t xml:space="preserve">  ROI net (sur coût de revient)</t>
  </si>
  <si>
    <t xml:space="preserve">  ROI annualisé</t>
  </si>
  <si>
    <t xml:space="preserve">Ramené à 12 mois</t>
  </si>
  <si>
    <t xml:space="preserve">  D — MISE EN PERSPECTIVE</t>
  </si>
  <si>
    <t xml:space="preserve">  Marge nette / mois d'opération</t>
  </si>
  <si>
    <t xml:space="preserve">Revenu mensuel équivalent</t>
  </si>
  <si>
    <t xml:space="preserve">  Capital minimum exposé</t>
  </si>
  <si>
    <t xml:space="preserve">Fonds propres ou emprunt à mobiliser</t>
  </si>
  <si>
    <t xml:space="preserve">  Impôt en % de la marge brute</t>
  </si>
  <si>
    <t xml:space="preserve">Part prélevée par l'État</t>
  </si>
  <si>
    <t xml:space="preserve">  POUR COMPARER — À QUOI RESSEMBLE CE ROI ?</t>
  </si>
  <si>
    <t xml:space="preserve">  Livret A (référence)</t>
  </si>
  <si>
    <t xml:space="preserve">Par an, sans risque</t>
  </si>
  <si>
    <t xml:space="preserve">  Cette opération (ROI annualisé)</t>
  </si>
  <si>
    <t xml:space="preserve">Annualisé, risque maîtrisé</t>
  </si>
  <si>
    <t xml:space="preserve">  💬  JULIEN — "Voilà ce que ça représente concrètement. Ce n'est pas un revenu passif : c'est une opération maîtrisée, avec un vrai plan. C'est exactement ce qu'on construit ensemble dans L'Ordre des Marchands."</t>
  </si>
  <si>
    <t xml:space="preserve">🤝  Tu veux refaire cette simulation avec TON bien ? Réserve ton appel  →</t>
  </si>
  <si>
    <t xml:space="preserve">  ⚠  Les calculs fiscaux sont des estimations. Consulte un expert-comptable avant de te lancer.</t>
  </si>
  <si>
    <t xml:space="preserve">🤝  L'ORDRE DES MARCHANDS</t>
  </si>
  <si>
    <t xml:space="preserve">Le simulateur te montre ce qui est possible sur le papier. L'Ordre des Marchands t'accompagne pour le rendre réel.</t>
  </si>
  <si>
    <t xml:space="preserve">L'Ordre des Marchands est l'accompagnement créé par Julien Godard pour les personnes qui veulent réaliser leur PREMIÈRE OPÉRATION D'ACHAT-REVENTE — ou structurer une activité déjà commencée — avec une méthode éprouvée, une communauté active, et un suivi personnalisé.</t>
  </si>
  <si>
    <t xml:space="preserve">  POURQUOI UN ACCOMPAGNEMENT PLUTÔT QUE SEUL ?</t>
  </si>
  <si>
    <t xml:space="preserve">  ⏱️ Gagner du temps</t>
  </si>
  <si>
    <t xml:space="preserve">Éviter les mois perdus à chercher la bonne méthode par essai-erreur. La méthode est déjà construite, testée, documentée.</t>
  </si>
  <si>
    <t xml:space="preserve">  🛡️ Éviter les erreurs coûteuses</t>
  </si>
  <si>
    <t xml:space="preserve">Une erreur de débutant peut coûter plusieurs milliers d'euros. Un accompagnement structuré les anticipe avant qu'elles n'arrivent.</t>
  </si>
  <si>
    <t xml:space="preserve">  🤝 Ne pas être seul</t>
  </si>
  <si>
    <t xml:space="preserve">Une communauté de marchands de biens, débutants et confirmés, pour poser tes questions et partager les opportunités.</t>
  </si>
  <si>
    <t xml:space="preserve">  CE QUI EST INCLUS</t>
  </si>
  <si>
    <t xml:space="preserve">  🎓 Formation complète ARE</t>
  </si>
  <si>
    <t xml:space="preserve">15+ modules vidéo : repérage, financement, négociation, travaux, fiscalité, revente. À vie, à ton rythme.</t>
  </si>
  <si>
    <t xml:space="preserve">  📞 Coaching 1:1 avec Julien</t>
  </si>
  <si>
    <t xml:space="preserve">Sessions individuelles pour analyser tes opportunités et valider tes chiffrages avant chaque offre.</t>
  </si>
  <si>
    <t xml:space="preserve">  👥 Communauté privée</t>
  </si>
  <si>
    <t xml:space="preserve">Espace actif avec les autres membres pour poser tes questions et partager des opportunités.</t>
  </si>
  <si>
    <t xml:space="preserve">  🧰 Tous les outils &amp; templates</t>
  </si>
  <si>
    <t xml:space="preserve">Le simulateur complet, grilles d'analyse, comparateurs de marché — prêts à l'emploi.</t>
  </si>
  <si>
    <t xml:space="preserve">  📅 Sessions live mensuelles</t>
  </si>
  <si>
    <t xml:space="preserve">Sessions de groupe en direct sur des sujets précis (fiscalité, négociation, financement).</t>
  </si>
  <si>
    <t xml:space="preserve">  🏗️ Suivi terrain 1ère opération</t>
  </si>
  <si>
    <t xml:space="preserve">Accompagnement rapproché sur ta toute première opération réelle, jusqu'à la revente.</t>
  </si>
  <si>
    <t xml:space="preserve">  POUR QUI EST FAIT CET ACCOMPAGNEMENT ?</t>
  </si>
  <si>
    <t xml:space="preserve">  💼 Le salarié en reconversion</t>
  </si>
  <si>
    <t xml:space="preserve">Cherche un complément de revenu solide, sans tout quitter du jour au lendemain.</t>
  </si>
  <si>
    <t xml:space="preserve">  🏠 Le primo-investisseur</t>
  </si>
  <si>
    <t xml:space="preserve">A un peu d'épargne et veut le faire fructifier intelligemment plutôt que sur un livret.</t>
  </si>
  <si>
    <t xml:space="preserve">  📈 L'entrepreneur qui diversifie</t>
  </si>
  <si>
    <t xml:space="preserve">Cherche à diversifier ses revenus avec un actif tangible et une méthode chiffrée.</t>
  </si>
  <si>
    <t xml:space="preserve">"Je ne vends pas un rêve. Je transmets une méthode que j'applique moi-même, avec les outils — comme ce simulateur — que j'utilise sur mes propres opérations. L'objectif, c'est que tu arrives à ta première signature avec autant de confiance que si c'était ta dixième."  — Julien Godard</t>
  </si>
  <si>
    <t xml:space="preserve">  ⚠  L'Ordre des Marchands n'est pas un revenu passif garanti — c'est une méthode et un accompagnement humain. Le travail et la rigueur restent les tiens.</t>
  </si>
  <si>
    <t xml:space="preserve">📅  Réserver mon appel découverte avec Julien  →</t>
  </si>
  <si>
    <t xml:space="preserve">ÉTAPE SUIVANTE</t>
  </si>
  <si>
    <t xml:space="preserve">Passe du simulateur à ta première opération</t>
  </si>
  <si>
    <t xml:space="preserve">Réserve un appel découverte de 20 minutes avec Julien. On regarde ensemble ta situation, tes objectifs, et si L'Ordre des Marchands est fait pour toi.</t>
  </si>
  <si>
    <t xml:space="preserve">📅  RÉSERVER MON APPEL DÉCOUVERTE  →</t>
  </si>
  <si>
    <t xml:space="preserve">https://calendly.com/contact-godard-immobilier/simulateur</t>
  </si>
  <si>
    <t xml:space="preserve">⏱  20 MIN — Appel découverte      ·      💯  100% — Gratuit &amp; sans engagement      ·      🤝  1:1 — Avec Julien directement</t>
  </si>
  <si>
    <t xml:space="preserve">Julien Godard · Achat-Revente Express · L'Ordre des Marchands</t>
  </si>
</sst>
</file>

<file path=xl/styles.xml><?xml version="1.0" encoding="utf-8"?>
<styleSheet xmlns="http://schemas.openxmlformats.org/spreadsheetml/2006/main">
  <numFmts count="8">
    <numFmt numFmtId="164" formatCode="General"/>
    <numFmt numFmtId="165" formatCode="#,##0&quot; €&quot;"/>
    <numFmt numFmtId="166" formatCode="0&quot; m²&quot;"/>
    <numFmt numFmtId="167" formatCode="@"/>
    <numFmt numFmtId="168" formatCode="0.0%"/>
    <numFmt numFmtId="169" formatCode="0%"/>
    <numFmt numFmtId="170" formatCode="0&quot; mois&quot;"/>
    <numFmt numFmtId="171" formatCode="#,##0&quot; €/mois&quot;"/>
  </numFmts>
  <fonts count="57">
    <font>
      <sz val="11"/>
      <color theme="1"/>
      <name val="Calibri"/>
      <family val="2"/>
      <charset val="1"/>
    </font>
    <font>
      <sz val="10"/>
      <name val="Arial"/>
      <family val="0"/>
    </font>
    <font>
      <sz val="10"/>
      <name val="Arial"/>
      <family val="0"/>
    </font>
    <font>
      <sz val="10"/>
      <name val="Arial"/>
      <family val="0"/>
    </font>
    <font>
      <b val="true"/>
      <sz val="20"/>
      <color rgb="FFC9A24B"/>
      <name val="Arial"/>
      <family val="0"/>
      <charset val="1"/>
    </font>
    <font>
      <i val="true"/>
      <sz val="10"/>
      <color rgb="FF8A8FA8"/>
      <name val="Arial"/>
      <family val="0"/>
      <charset val="1"/>
    </font>
    <font>
      <b val="true"/>
      <sz val="13"/>
      <color rgb="FFFFFFFF"/>
      <name val="Arial"/>
      <family val="0"/>
      <charset val="1"/>
    </font>
    <font>
      <sz val="11"/>
      <color rgb="FFF4F2EC"/>
      <name val="Arial"/>
      <family val="0"/>
      <charset val="1"/>
    </font>
    <font>
      <b val="true"/>
      <sz val="11"/>
      <color rgb="FFC9A24B"/>
      <name val="Arial"/>
      <family val="0"/>
      <charset val="1"/>
    </font>
    <font>
      <sz val="13"/>
      <name val="Arial"/>
      <family val="0"/>
      <charset val="1"/>
    </font>
    <font>
      <b val="true"/>
      <sz val="10.5"/>
      <color rgb="FFFFFFFF"/>
      <name val="Arial"/>
      <family val="0"/>
      <charset val="1"/>
    </font>
    <font>
      <sz val="9.5"/>
      <color rgb="FF8A8FA8"/>
      <name val="Arial"/>
      <family val="0"/>
      <charset val="1"/>
    </font>
    <font>
      <b val="true"/>
      <sz val="10"/>
      <color rgb="FFC9A24B"/>
      <name val="Arial"/>
      <family val="0"/>
      <charset val="1"/>
    </font>
    <font>
      <i val="true"/>
      <sz val="10.5"/>
      <color rgb="FFF4F2EC"/>
      <name val="Arial"/>
      <family val="0"/>
      <charset val="1"/>
    </font>
    <font>
      <b val="true"/>
      <sz val="10.5"/>
      <color rgb="FF1E2238"/>
      <name val="Arial"/>
      <family val="0"/>
      <charset val="1"/>
    </font>
    <font>
      <i val="true"/>
      <sz val="8.5"/>
      <color rgb="FF8A8FA8"/>
      <name val="Arial"/>
      <family val="0"/>
      <charset val="1"/>
    </font>
    <font>
      <b val="true"/>
      <sz val="19"/>
      <color rgb="FFC9A24B"/>
      <name val="Arial"/>
      <family val="0"/>
      <charset val="1"/>
    </font>
    <font>
      <b val="true"/>
      <sz val="12"/>
      <color rgb="FFC9A24B"/>
      <name val="Arial"/>
      <family val="0"/>
      <charset val="1"/>
    </font>
    <font>
      <sz val="10.5"/>
      <color rgb="FFF4F2EC"/>
      <name val="Arial"/>
      <family val="0"/>
      <charset val="1"/>
    </font>
    <font>
      <b val="true"/>
      <sz val="18"/>
      <color rgb="FFC9A24B"/>
      <name val="Arial"/>
      <family val="0"/>
      <charset val="1"/>
    </font>
    <font>
      <i val="true"/>
      <sz val="9.5"/>
      <color rgb="FF8A8FA8"/>
      <name val="Arial"/>
      <family val="0"/>
      <charset val="1"/>
    </font>
    <font>
      <b val="true"/>
      <sz val="9"/>
      <color rgb="FFC9A24B"/>
      <name val="Arial"/>
      <family val="0"/>
      <charset val="1"/>
    </font>
    <font>
      <sz val="10"/>
      <color rgb="FFFFFFFF"/>
      <name val="Arial"/>
      <family val="0"/>
      <charset val="1"/>
    </font>
    <font>
      <b val="true"/>
      <sz val="11"/>
      <color rgb="FF4FC3F7"/>
      <name val="Arial"/>
      <family val="0"/>
      <charset val="1"/>
    </font>
    <font>
      <i val="true"/>
      <sz val="9"/>
      <color rgb="FF8A8FA8"/>
      <name val="Arial"/>
      <family val="0"/>
      <charset val="1"/>
    </font>
    <font>
      <b val="true"/>
      <sz val="9.5"/>
      <color rgb="FFE2BF72"/>
      <name val="Arial"/>
      <family val="0"/>
      <charset val="1"/>
    </font>
    <font>
      <sz val="9.5"/>
      <color rgb="FFF4F2EC"/>
      <name val="Arial"/>
      <family val="0"/>
      <charset val="1"/>
    </font>
    <font>
      <sz val="11"/>
      <color rgb="FFFFFFFF"/>
      <name val="Arial"/>
      <family val="0"/>
      <charset val="1"/>
    </font>
    <font>
      <b val="true"/>
      <sz val="10"/>
      <color rgb="FFFFFFFF"/>
      <name val="Arial"/>
      <family val="0"/>
      <charset val="1"/>
    </font>
    <font>
      <b val="true"/>
      <sz val="11"/>
      <color rgb="FFFFFFFF"/>
      <name val="Arial"/>
      <family val="0"/>
      <charset val="1"/>
    </font>
    <font>
      <b val="true"/>
      <sz val="10"/>
      <color rgb="FF2ECC71"/>
      <name val="Arial"/>
      <family val="0"/>
      <charset val="1"/>
    </font>
    <font>
      <b val="true"/>
      <sz val="11"/>
      <color rgb="FF2ECC71"/>
      <name val="Arial"/>
      <family val="0"/>
      <charset val="1"/>
    </font>
    <font>
      <b val="true"/>
      <sz val="9.5"/>
      <color rgb="FFE8943A"/>
      <name val="Arial"/>
      <family val="0"/>
      <charset val="1"/>
    </font>
    <font>
      <b val="true"/>
      <sz val="8.5"/>
      <color rgb="FFC9A24B"/>
      <name val="Arial"/>
      <family val="0"/>
      <charset val="1"/>
    </font>
    <font>
      <sz val="9.5"/>
      <color rgb="FF4FC3F7"/>
      <name val="Arial"/>
      <family val="0"/>
      <charset val="1"/>
    </font>
    <font>
      <sz val="8.5"/>
      <color rgb="FF4FC3F7"/>
      <name val="Arial"/>
      <family val="0"/>
      <charset val="1"/>
    </font>
    <font>
      <sz val="9.5"/>
      <color rgb="FFFFFFFF"/>
      <name val="Arial"/>
      <family val="0"/>
      <charset val="1"/>
    </font>
    <font>
      <sz val="8.5"/>
      <color rgb="FFFFFFFF"/>
      <name val="Arial"/>
      <family val="0"/>
      <charset val="1"/>
    </font>
    <font>
      <b val="true"/>
      <sz val="9.5"/>
      <color rgb="FFC9A24B"/>
      <name val="Arial"/>
      <family val="0"/>
      <charset val="1"/>
    </font>
    <font>
      <sz val="9.5"/>
      <color rgb="FF2ECC71"/>
      <name val="Arial"/>
      <family val="0"/>
      <charset val="1"/>
    </font>
    <font>
      <sz val="8.5"/>
      <color rgb="FF2ECC71"/>
      <name val="Arial"/>
      <family val="0"/>
      <charset val="1"/>
    </font>
    <font>
      <b val="true"/>
      <sz val="9.5"/>
      <color rgb="FFFFFFFF"/>
      <name val="Arial"/>
      <family val="0"/>
      <charset val="1"/>
    </font>
    <font>
      <b val="true"/>
      <sz val="8.5"/>
      <color rgb="FFFFFFFF"/>
      <name val="Arial"/>
      <family val="0"/>
      <charset val="1"/>
    </font>
    <font>
      <i val="true"/>
      <sz val="9.5"/>
      <color rgb="FFE2BF72"/>
      <name val="Arial"/>
      <family val="0"/>
      <charset val="1"/>
    </font>
    <font>
      <i val="true"/>
      <sz val="8.5"/>
      <color rgb="FFE8943A"/>
      <name val="Arial"/>
      <family val="0"/>
      <charset val="1"/>
    </font>
    <font>
      <sz val="10"/>
      <color rgb="FF8A8FA8"/>
      <name val="Arial"/>
      <family val="0"/>
      <charset val="1"/>
    </font>
    <font>
      <sz val="11"/>
      <color rgb="FF8A8FA8"/>
      <name val="Arial"/>
      <family val="0"/>
      <charset val="1"/>
    </font>
    <font>
      <b val="true"/>
      <sz val="10"/>
      <color rgb="FFE85A4F"/>
      <name val="Arial"/>
      <family val="0"/>
      <charset val="1"/>
    </font>
    <font>
      <b val="true"/>
      <sz val="11"/>
      <color rgb="FFE85A4F"/>
      <name val="Arial"/>
      <family val="0"/>
      <charset val="1"/>
    </font>
    <font>
      <sz val="10"/>
      <color rgb="FFE2BF72"/>
      <name val="Arial"/>
      <family val="0"/>
      <charset val="1"/>
    </font>
    <font>
      <sz val="11"/>
      <color rgb="FFE2BF72"/>
      <name val="Arial"/>
      <family val="0"/>
      <charset val="1"/>
    </font>
    <font>
      <b val="true"/>
      <sz val="10"/>
      <color rgb="FFE2BF72"/>
      <name val="Arial"/>
      <family val="0"/>
      <charset val="1"/>
    </font>
    <font>
      <sz val="9"/>
      <color rgb="FFF4F2EC"/>
      <name val="Arial"/>
      <family val="0"/>
      <charset val="1"/>
    </font>
    <font>
      <b val="true"/>
      <sz val="22"/>
      <color rgb="FFFFFFFF"/>
      <name val="Arial"/>
      <family val="0"/>
      <charset val="1"/>
    </font>
    <font>
      <sz val="12"/>
      <color rgb="FF8A8FA8"/>
      <name val="Arial"/>
      <family val="0"/>
      <charset val="1"/>
    </font>
    <font>
      <b val="true"/>
      <sz val="14"/>
      <color rgb="FF1E2238"/>
      <name val="Arial"/>
      <family val="0"/>
      <charset val="1"/>
    </font>
    <font>
      <sz val="9"/>
      <color rgb="FF8A8FA8"/>
      <name val="Arial"/>
      <family val="0"/>
      <charset val="1"/>
    </font>
  </fonts>
  <fills count="8">
    <fill>
      <patternFill patternType="none"/>
    </fill>
    <fill>
      <patternFill patternType="gray125"/>
    </fill>
    <fill>
      <patternFill patternType="solid">
        <fgColor rgb="FF1E2238"/>
        <bgColor rgb="FF1A1E30"/>
      </patternFill>
    </fill>
    <fill>
      <patternFill patternType="solid">
        <fgColor rgb="FFC9A24B"/>
        <bgColor rgb="FFE8943A"/>
      </patternFill>
    </fill>
    <fill>
      <patternFill patternType="solid">
        <fgColor rgb="FF252A42"/>
        <bgColor rgb="FF1E2238"/>
      </patternFill>
    </fill>
    <fill>
      <patternFill patternType="solid">
        <fgColor rgb="FF2E3450"/>
        <bgColor rgb="FF252A42"/>
      </patternFill>
    </fill>
    <fill>
      <patternFill patternType="solid">
        <fgColor rgb="FF1A1E30"/>
        <bgColor rgb="FF1E2238"/>
      </patternFill>
    </fill>
    <fill>
      <patternFill patternType="solid">
        <fgColor rgb="FF1A2A1A"/>
        <bgColor rgb="FF1A1E30"/>
      </patternFill>
    </fill>
  </fills>
  <borders count="9">
    <border diagonalUp="false" diagonalDown="false">
      <left/>
      <right/>
      <top/>
      <bottom/>
      <diagonal/>
    </border>
    <border diagonalUp="false" diagonalDown="false">
      <left/>
      <right/>
      <top/>
      <bottom style="thin">
        <color rgb="FFC9A24B"/>
      </bottom>
      <diagonal/>
    </border>
    <border diagonalUp="false" diagonalDown="false">
      <left/>
      <right/>
      <top/>
      <bottom style="thin">
        <color rgb="FF2E3450"/>
      </bottom>
      <diagonal/>
    </border>
    <border diagonalUp="false" diagonalDown="false">
      <left style="medium">
        <color rgb="FFC9A24B"/>
      </left>
      <right/>
      <top style="medium">
        <color rgb="FFC9A24B"/>
      </top>
      <bottom style="medium">
        <color rgb="FFC9A24B"/>
      </bottom>
      <diagonal/>
    </border>
    <border diagonalUp="false" diagonalDown="false">
      <left style="medium">
        <color rgb="FFC9A24B"/>
      </left>
      <right/>
      <top/>
      <bottom style="thin">
        <color rgb="FF2E3450"/>
      </bottom>
      <diagonal/>
    </border>
    <border diagonalUp="false" diagonalDown="false">
      <left style="thin">
        <color rgb="FF2E3450"/>
      </left>
      <right/>
      <top/>
      <bottom style="thin">
        <color rgb="FF2E3450"/>
      </bottom>
      <diagonal/>
    </border>
    <border diagonalUp="false" diagonalDown="false">
      <left/>
      <right/>
      <top/>
      <bottom style="medium">
        <color rgb="FFC9A24B"/>
      </bottom>
      <diagonal/>
    </border>
    <border diagonalUp="false" diagonalDown="false">
      <left style="medium">
        <color rgb="FFC9A24B"/>
      </left>
      <right style="medium">
        <color rgb="FFC9A24B"/>
      </right>
      <top style="medium">
        <color rgb="FFC9A24B"/>
      </top>
      <bottom style="medium">
        <color rgb="FFC9A24B"/>
      </bottom>
      <diagonal/>
    </border>
    <border diagonalUp="false" diagonalDown="false">
      <left style="medium">
        <color rgb="FFC9A24B"/>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6" fillId="4" borderId="0" xfId="0" applyFont="true" applyBorder="true" applyAlignment="true" applyProtection="false">
      <alignment horizontal="left" vertical="center" textRotation="0" wrapText="false" indent="0" shrinkToFit="false"/>
      <protection locked="true" hidden="false"/>
    </xf>
    <xf numFmtId="164" fontId="7" fillId="4" borderId="0" xfId="0" applyFont="true" applyBorder="true" applyAlignment="true" applyProtection="false">
      <alignment horizontal="left" vertical="top" textRotation="0" wrapText="true" indent="0" shrinkToFit="false"/>
      <protection locked="true" hidden="false"/>
    </xf>
    <xf numFmtId="164" fontId="8" fillId="5" borderId="1" xfId="0" applyFont="true" applyBorder="true" applyAlignment="true" applyProtection="false">
      <alignment horizontal="left" vertical="center" textRotation="0" wrapText="false" indent="0" shrinkToFit="false"/>
      <protection locked="true" hidden="false"/>
    </xf>
    <xf numFmtId="164" fontId="9" fillId="4" borderId="2" xfId="0" applyFont="true" applyBorder="true" applyAlignment="true" applyProtection="false">
      <alignment horizontal="center" vertical="center" textRotation="0" wrapText="false" indent="0" shrinkToFit="false"/>
      <protection locked="true" hidden="false"/>
    </xf>
    <xf numFmtId="164" fontId="10" fillId="4" borderId="2" xfId="0" applyFont="true" applyBorder="true" applyAlignment="true" applyProtection="false">
      <alignment horizontal="left" vertical="center" textRotation="0" wrapText="false" indent="0" shrinkToFit="false"/>
      <protection locked="true" hidden="false"/>
    </xf>
    <xf numFmtId="164" fontId="11" fillId="4" borderId="2" xfId="0" applyFont="true" applyBorder="true" applyAlignment="true" applyProtection="false">
      <alignment horizontal="left" vertical="center" textRotation="0" wrapText="true" indent="0" shrinkToFit="false"/>
      <protection locked="true" hidden="false"/>
    </xf>
    <xf numFmtId="164" fontId="9" fillId="5" borderId="2" xfId="0" applyFont="true" applyBorder="true" applyAlignment="true" applyProtection="false">
      <alignment horizontal="center" vertical="center" textRotation="0" wrapText="false" indent="0" shrinkToFit="false"/>
      <protection locked="true" hidden="false"/>
    </xf>
    <xf numFmtId="164" fontId="10" fillId="5" borderId="2" xfId="0" applyFont="true" applyBorder="true" applyAlignment="true" applyProtection="false">
      <alignment horizontal="left" vertical="center" textRotation="0" wrapText="false" indent="0" shrinkToFit="false"/>
      <protection locked="true" hidden="false"/>
    </xf>
    <xf numFmtId="164" fontId="11" fillId="5" borderId="2" xfId="0" applyFont="true" applyBorder="true" applyAlignment="true" applyProtection="false">
      <alignment horizontal="left" vertical="center" textRotation="0" wrapText="true" indent="0" shrinkToFit="false"/>
      <protection locked="true" hidden="false"/>
    </xf>
    <xf numFmtId="164" fontId="12" fillId="5" borderId="0" xfId="0" applyFont="true" applyBorder="true" applyAlignment="true" applyProtection="false">
      <alignment horizontal="left" vertical="center" textRotation="0" wrapText="false" indent="0" shrinkToFit="false"/>
      <protection locked="true" hidden="false"/>
    </xf>
    <xf numFmtId="164" fontId="13" fillId="4" borderId="0" xfId="0" applyFont="true" applyBorder="true" applyAlignment="true" applyProtection="false">
      <alignment horizontal="left" vertical="top" textRotation="0" wrapText="true" indent="0" shrinkToFit="false"/>
      <protection locked="true" hidden="false"/>
    </xf>
    <xf numFmtId="164" fontId="14" fillId="3" borderId="3" xfId="0" applyFont="true" applyBorder="true" applyAlignment="true" applyProtection="false">
      <alignment horizontal="center" vertical="center" textRotation="0" wrapText="false" indent="0" shrinkToFit="false"/>
      <protection locked="true" hidden="false"/>
    </xf>
    <xf numFmtId="164" fontId="15" fillId="2" borderId="0" xfId="0" applyFont="true" applyBorder="true" applyAlignment="true" applyProtection="false">
      <alignment horizontal="left" vertical="center" textRotation="0" wrapText="false" indent="0" shrinkToFit="false"/>
      <protection locked="true" hidden="false"/>
    </xf>
    <xf numFmtId="164" fontId="16" fillId="2" borderId="0" xfId="0" applyFont="true" applyBorder="true" applyAlignment="true" applyProtection="false">
      <alignment horizontal="left" vertical="center" textRotation="0" wrapText="false" indent="0" shrinkToFit="false"/>
      <protection locked="true" hidden="false"/>
    </xf>
    <xf numFmtId="164" fontId="17" fillId="5" borderId="1" xfId="0" applyFont="true" applyBorder="true" applyAlignment="true" applyProtection="false">
      <alignment horizontal="left" vertical="center" textRotation="0" wrapText="true" indent="0" shrinkToFit="false"/>
      <protection locked="true" hidden="false"/>
    </xf>
    <xf numFmtId="164" fontId="18" fillId="4" borderId="0" xfId="0" applyFont="true" applyBorder="true" applyAlignment="true" applyProtection="false">
      <alignment horizontal="left" vertical="top" textRotation="0" wrapText="true" indent="0" shrinkToFit="false"/>
      <protection locked="true" hidden="false"/>
    </xf>
    <xf numFmtId="164" fontId="19" fillId="2" borderId="0" xfId="0" applyFont="true" applyBorder="true" applyAlignment="true" applyProtection="false">
      <alignment horizontal="left" vertical="center" textRotation="0" wrapText="false" indent="0" shrinkToFit="false"/>
      <protection locked="true" hidden="false"/>
    </xf>
    <xf numFmtId="164" fontId="20" fillId="2" borderId="0" xfId="0" applyFont="true" applyBorder="true" applyAlignment="true" applyProtection="false">
      <alignment horizontal="left" vertical="center" textRotation="0" wrapText="false" indent="0" shrinkToFit="false"/>
      <protection locked="true" hidden="false"/>
    </xf>
    <xf numFmtId="164" fontId="21" fillId="5" borderId="1" xfId="0" applyFont="true" applyBorder="true" applyAlignment="true" applyProtection="false">
      <alignment horizontal="left" vertical="center" textRotation="0" wrapText="false" indent="0" shrinkToFit="false"/>
      <protection locked="true" hidden="false"/>
    </xf>
    <xf numFmtId="164" fontId="22" fillId="4" borderId="2" xfId="0" applyFont="true" applyBorder="true" applyAlignment="true" applyProtection="false">
      <alignment horizontal="left" vertical="center" textRotation="0" wrapText="true" indent="0" shrinkToFit="false"/>
      <protection locked="true" hidden="false"/>
    </xf>
    <xf numFmtId="165" fontId="23" fillId="6" borderId="4" xfId="0" applyFont="true" applyBorder="true" applyAlignment="true" applyProtection="false">
      <alignment horizontal="center" vertical="center" textRotation="0" wrapText="false" indent="0" shrinkToFit="false"/>
      <protection locked="true" hidden="false"/>
    </xf>
    <xf numFmtId="164" fontId="24" fillId="4" borderId="2" xfId="0" applyFont="true" applyBorder="true" applyAlignment="true" applyProtection="false">
      <alignment horizontal="left" vertical="center" textRotation="0" wrapText="true" indent="0" shrinkToFit="false"/>
      <protection locked="true" hidden="false"/>
    </xf>
    <xf numFmtId="166" fontId="23" fillId="6" borderId="4" xfId="0" applyFont="true" applyBorder="true" applyAlignment="true" applyProtection="false">
      <alignment horizontal="center" vertical="center" textRotation="0" wrapText="false" indent="0" shrinkToFit="false"/>
      <protection locked="true" hidden="false"/>
    </xf>
    <xf numFmtId="167" fontId="23" fillId="6" borderId="4" xfId="0" applyFont="true" applyBorder="true" applyAlignment="true" applyProtection="false">
      <alignment horizontal="center" vertical="center" textRotation="0" wrapText="false" indent="0" shrinkToFit="false"/>
      <protection locked="true" hidden="false"/>
    </xf>
    <xf numFmtId="168" fontId="23" fillId="6" borderId="4" xfId="0" applyFont="true" applyBorder="true" applyAlignment="true" applyProtection="false">
      <alignment horizontal="center" vertical="center" textRotation="0" wrapText="false" indent="0" shrinkToFit="false"/>
      <protection locked="true" hidden="false"/>
    </xf>
    <xf numFmtId="169" fontId="23" fillId="6" borderId="4" xfId="0" applyFont="true" applyBorder="true" applyAlignment="true" applyProtection="false">
      <alignment horizontal="center" vertical="center" textRotation="0" wrapText="false" indent="0" shrinkToFit="false"/>
      <protection locked="true" hidden="false"/>
    </xf>
    <xf numFmtId="170" fontId="23" fillId="6" borderId="4" xfId="0" applyFont="true" applyBorder="true" applyAlignment="true" applyProtection="false">
      <alignment horizontal="center" vertical="center" textRotation="0" wrapText="false" indent="0" shrinkToFit="false"/>
      <protection locked="true" hidden="false"/>
    </xf>
    <xf numFmtId="164" fontId="25" fillId="4" borderId="2" xfId="0" applyFont="true" applyBorder="true" applyAlignment="true" applyProtection="false">
      <alignment horizontal="left" vertical="center" textRotation="0" wrapText="true" indent="0" shrinkToFit="false"/>
      <protection locked="true" hidden="false"/>
    </xf>
    <xf numFmtId="164" fontId="26" fillId="4" borderId="2" xfId="0" applyFont="true" applyBorder="true" applyAlignment="true" applyProtection="false">
      <alignment horizontal="left" vertical="center" textRotation="0" wrapText="true" indent="0" shrinkToFit="false"/>
      <protection locked="true" hidden="false"/>
    </xf>
    <xf numFmtId="164" fontId="25" fillId="5" borderId="2" xfId="0" applyFont="true" applyBorder="true" applyAlignment="true" applyProtection="false">
      <alignment horizontal="left" vertical="center" textRotation="0" wrapText="true" indent="0" shrinkToFit="false"/>
      <protection locked="true" hidden="false"/>
    </xf>
    <xf numFmtId="164" fontId="26" fillId="5" borderId="2" xfId="0" applyFont="true" applyBorder="true" applyAlignment="true" applyProtection="false">
      <alignment horizontal="left" vertical="center" textRotation="0" wrapText="true" indent="0" shrinkToFit="false"/>
      <protection locked="true" hidden="false"/>
    </xf>
    <xf numFmtId="165" fontId="27" fillId="4" borderId="5" xfId="0" applyFont="true" applyBorder="true" applyAlignment="true" applyProtection="false">
      <alignment horizontal="center" vertical="center" textRotation="0" wrapText="false" indent="0" shrinkToFit="false"/>
      <protection locked="true" hidden="false"/>
    </xf>
    <xf numFmtId="164" fontId="15" fillId="4" borderId="2" xfId="0" applyFont="true" applyBorder="true" applyAlignment="true" applyProtection="false">
      <alignment horizontal="left" vertical="center" textRotation="0" wrapText="true" indent="0" shrinkToFit="false"/>
      <protection locked="true" hidden="false"/>
    </xf>
    <xf numFmtId="164" fontId="12" fillId="5" borderId="2" xfId="0" applyFont="true" applyBorder="true" applyAlignment="true" applyProtection="false">
      <alignment horizontal="left" vertical="center" textRotation="0" wrapText="true" indent="0" shrinkToFit="false"/>
      <protection locked="true" hidden="false"/>
    </xf>
    <xf numFmtId="165" fontId="8" fillId="5" borderId="5" xfId="0" applyFont="true" applyBorder="true" applyAlignment="true" applyProtection="false">
      <alignment horizontal="center" vertical="center" textRotation="0" wrapText="false" indent="0" shrinkToFit="false"/>
      <protection locked="true" hidden="false"/>
    </xf>
    <xf numFmtId="164" fontId="15" fillId="5" borderId="2" xfId="0" applyFont="true" applyBorder="true" applyAlignment="true" applyProtection="false">
      <alignment horizontal="left" vertical="center" textRotation="0" wrapText="true" indent="0" shrinkToFit="false"/>
      <protection locked="true" hidden="false"/>
    </xf>
    <xf numFmtId="164" fontId="28" fillId="4" borderId="2" xfId="0" applyFont="true" applyBorder="true" applyAlignment="true" applyProtection="false">
      <alignment horizontal="left" vertical="center" textRotation="0" wrapText="true" indent="0" shrinkToFit="false"/>
      <protection locked="true" hidden="false"/>
    </xf>
    <xf numFmtId="165" fontId="29" fillId="4" borderId="5" xfId="0" applyFont="true" applyBorder="true" applyAlignment="true" applyProtection="false">
      <alignment horizontal="center" vertical="center" textRotation="0" wrapText="false" indent="0" shrinkToFit="false"/>
      <protection locked="true" hidden="false"/>
    </xf>
    <xf numFmtId="164" fontId="28" fillId="5" borderId="2" xfId="0" applyFont="true" applyBorder="true" applyAlignment="true" applyProtection="false">
      <alignment horizontal="left" vertical="center" textRotation="0" wrapText="true" indent="0" shrinkToFit="false"/>
      <protection locked="true" hidden="false"/>
    </xf>
    <xf numFmtId="165" fontId="29" fillId="5" borderId="5" xfId="0" applyFont="true" applyBorder="true" applyAlignment="true" applyProtection="false">
      <alignment horizontal="center" vertical="center" textRotation="0" wrapText="false" indent="0" shrinkToFit="false"/>
      <protection locked="true" hidden="false"/>
    </xf>
    <xf numFmtId="164" fontId="30" fillId="5" borderId="2" xfId="0" applyFont="true" applyBorder="true" applyAlignment="true" applyProtection="false">
      <alignment horizontal="left" vertical="center" textRotation="0" wrapText="true" indent="0" shrinkToFit="false"/>
      <protection locked="true" hidden="false"/>
    </xf>
    <xf numFmtId="165" fontId="31" fillId="5" borderId="5" xfId="0" applyFont="true" applyBorder="true" applyAlignment="true" applyProtection="false">
      <alignment horizontal="center" vertical="center" textRotation="0" wrapText="false" indent="0" shrinkToFit="false"/>
      <protection locked="true" hidden="false"/>
    </xf>
    <xf numFmtId="168" fontId="31" fillId="5" borderId="5" xfId="0" applyFont="true" applyBorder="true" applyAlignment="true" applyProtection="false">
      <alignment horizontal="center" vertical="center" textRotation="0" wrapText="false" indent="0" shrinkToFit="false"/>
      <protection locked="true" hidden="false"/>
    </xf>
    <xf numFmtId="164" fontId="32" fillId="2" borderId="0" xfId="0" applyFont="true" applyBorder="true" applyAlignment="true" applyProtection="false">
      <alignment horizontal="left" vertical="center" textRotation="0" wrapText="false" indent="0" shrinkToFit="false"/>
      <protection locked="true" hidden="false"/>
    </xf>
    <xf numFmtId="164" fontId="21" fillId="5" borderId="6" xfId="0" applyFont="true" applyBorder="true" applyAlignment="true" applyProtection="false">
      <alignment horizontal="left" vertical="center" textRotation="0" wrapText="false" indent="0" shrinkToFit="false"/>
      <protection locked="true" hidden="false"/>
    </xf>
    <xf numFmtId="164" fontId="33" fillId="5" borderId="6" xfId="0" applyFont="true" applyBorder="true" applyAlignment="true" applyProtection="false">
      <alignment horizontal="center" vertical="center" textRotation="0" wrapText="false" indent="0" shrinkToFit="false"/>
      <protection locked="true" hidden="false"/>
    </xf>
    <xf numFmtId="164" fontId="34" fillId="4" borderId="2" xfId="0" applyFont="true" applyBorder="true" applyAlignment="true" applyProtection="false">
      <alignment horizontal="left" vertical="center" textRotation="0" wrapText="true" indent="0" shrinkToFit="false"/>
      <protection locked="true" hidden="false"/>
    </xf>
    <xf numFmtId="165" fontId="35" fillId="4" borderId="2" xfId="0" applyFont="true" applyBorder="true" applyAlignment="true" applyProtection="false">
      <alignment horizontal="center" vertical="center" textRotation="0" wrapText="false" indent="0" shrinkToFit="false"/>
      <protection locked="true" hidden="false"/>
    </xf>
    <xf numFmtId="164" fontId="34" fillId="5" borderId="2" xfId="0" applyFont="true" applyBorder="true" applyAlignment="true" applyProtection="false">
      <alignment horizontal="left" vertical="center" textRotation="0" wrapText="true" indent="0" shrinkToFit="false"/>
      <protection locked="true" hidden="false"/>
    </xf>
    <xf numFmtId="165" fontId="35" fillId="5" borderId="2" xfId="0" applyFont="true" applyBorder="true" applyAlignment="true" applyProtection="false">
      <alignment horizontal="center" vertical="center" textRotation="0" wrapText="false" indent="0" shrinkToFit="false"/>
      <protection locked="true" hidden="false"/>
    </xf>
    <xf numFmtId="164" fontId="36" fillId="4" borderId="2" xfId="0" applyFont="true" applyBorder="true" applyAlignment="true" applyProtection="false">
      <alignment horizontal="left" vertical="center" textRotation="0" wrapText="true" indent="0" shrinkToFit="false"/>
      <protection locked="true" hidden="false"/>
    </xf>
    <xf numFmtId="165" fontId="37" fillId="4" borderId="2" xfId="0" applyFont="true" applyBorder="true" applyAlignment="true" applyProtection="false">
      <alignment horizontal="center" vertical="center" textRotation="0" wrapText="false" indent="0" shrinkToFit="false"/>
      <protection locked="true" hidden="false"/>
    </xf>
    <xf numFmtId="164" fontId="36" fillId="5" borderId="2" xfId="0" applyFont="true" applyBorder="true" applyAlignment="true" applyProtection="false">
      <alignment horizontal="left" vertical="center" textRotation="0" wrapText="true" indent="0" shrinkToFit="false"/>
      <protection locked="true" hidden="false"/>
    </xf>
    <xf numFmtId="165" fontId="37" fillId="5" borderId="2" xfId="0" applyFont="true" applyBorder="true" applyAlignment="true" applyProtection="false">
      <alignment horizontal="center" vertical="center" textRotation="0" wrapText="false" indent="0" shrinkToFit="false"/>
      <protection locked="true" hidden="false"/>
    </xf>
    <xf numFmtId="164" fontId="38" fillId="5" borderId="2" xfId="0" applyFont="true" applyBorder="true" applyAlignment="true" applyProtection="false">
      <alignment horizontal="left" vertical="center" textRotation="0" wrapText="true" indent="0" shrinkToFit="false"/>
      <protection locked="true" hidden="false"/>
    </xf>
    <xf numFmtId="165" fontId="33" fillId="5" borderId="2" xfId="0" applyFont="true" applyBorder="true" applyAlignment="true" applyProtection="false">
      <alignment horizontal="center" vertical="center" textRotation="0" wrapText="false" indent="0" shrinkToFit="false"/>
      <protection locked="true" hidden="false"/>
    </xf>
    <xf numFmtId="164" fontId="39" fillId="5" borderId="2" xfId="0" applyFont="true" applyBorder="true" applyAlignment="true" applyProtection="false">
      <alignment horizontal="left" vertical="center" textRotation="0" wrapText="true" indent="0" shrinkToFit="false"/>
      <protection locked="true" hidden="false"/>
    </xf>
    <xf numFmtId="165" fontId="40" fillId="5" borderId="2" xfId="0" applyFont="true" applyBorder="true" applyAlignment="true" applyProtection="false">
      <alignment horizontal="center" vertical="center" textRotation="0" wrapText="false" indent="0" shrinkToFit="false"/>
      <protection locked="true" hidden="false"/>
    </xf>
    <xf numFmtId="164" fontId="41" fillId="4" borderId="2" xfId="0" applyFont="true" applyBorder="true" applyAlignment="true" applyProtection="false">
      <alignment horizontal="left" vertical="center" textRotation="0" wrapText="true" indent="0" shrinkToFit="false"/>
      <protection locked="true" hidden="false"/>
    </xf>
    <xf numFmtId="165" fontId="42" fillId="4" borderId="2" xfId="0" applyFont="true" applyBorder="true" applyAlignment="true" applyProtection="false">
      <alignment horizontal="center" vertical="center" textRotation="0" wrapText="false" indent="0" shrinkToFit="false"/>
      <protection locked="true" hidden="false"/>
    </xf>
    <xf numFmtId="164" fontId="43" fillId="2" borderId="0" xfId="0" applyFont="true" applyBorder="true" applyAlignment="true" applyProtection="false">
      <alignment horizontal="left" vertical="center" textRotation="0" wrapText="true" indent="0" shrinkToFit="false"/>
      <protection locked="true" hidden="false"/>
    </xf>
    <xf numFmtId="164" fontId="44" fillId="2" borderId="0" xfId="0" applyFont="true" applyBorder="true" applyAlignment="true" applyProtection="false">
      <alignment horizontal="left" vertical="center" textRotation="0" wrapText="true" indent="0" shrinkToFit="false"/>
      <protection locked="true" hidden="false"/>
    </xf>
    <xf numFmtId="164" fontId="15" fillId="2" borderId="7" xfId="0" applyFont="true" applyBorder="true" applyAlignment="true" applyProtection="false">
      <alignment horizontal="left" vertical="center" textRotation="0" wrapText="false" indent="0" shrinkToFit="false"/>
      <protection locked="true" hidden="false"/>
    </xf>
    <xf numFmtId="164" fontId="45" fillId="4" borderId="2" xfId="0" applyFont="true" applyBorder="true" applyAlignment="true" applyProtection="false">
      <alignment horizontal="left" vertical="center" textRotation="0" wrapText="true" indent="0" shrinkToFit="false"/>
      <protection locked="true" hidden="false"/>
    </xf>
    <xf numFmtId="168" fontId="46" fillId="4" borderId="5" xfId="0" applyFont="true" applyBorder="true" applyAlignment="true" applyProtection="false">
      <alignment horizontal="center" vertical="center" textRotation="0" wrapText="false" indent="0" shrinkToFit="false"/>
      <protection locked="true" hidden="false"/>
    </xf>
    <xf numFmtId="169" fontId="27" fillId="4" borderId="5" xfId="0" applyFont="true" applyBorder="true" applyAlignment="true" applyProtection="false">
      <alignment horizontal="center" vertical="center" textRotation="0" wrapText="false" indent="0" shrinkToFit="false"/>
      <protection locked="true" hidden="false"/>
    </xf>
    <xf numFmtId="164" fontId="47" fillId="4" borderId="2" xfId="0" applyFont="true" applyBorder="true" applyAlignment="true" applyProtection="false">
      <alignment horizontal="left" vertical="center" textRotation="0" wrapText="true" indent="0" shrinkToFit="false"/>
      <protection locked="true" hidden="false"/>
    </xf>
    <xf numFmtId="165" fontId="48" fillId="4" borderId="5" xfId="0" applyFont="true" applyBorder="true" applyAlignment="true" applyProtection="false">
      <alignment horizontal="center" vertical="center" textRotation="0" wrapText="false" indent="0" shrinkToFit="false"/>
      <protection locked="true" hidden="false"/>
    </xf>
    <xf numFmtId="164" fontId="30" fillId="7" borderId="2" xfId="0" applyFont="true" applyBorder="true" applyAlignment="true" applyProtection="false">
      <alignment horizontal="left" vertical="center" textRotation="0" wrapText="true" indent="0" shrinkToFit="false"/>
      <protection locked="true" hidden="false"/>
    </xf>
    <xf numFmtId="165" fontId="31" fillId="7" borderId="5" xfId="0" applyFont="true" applyBorder="true" applyAlignment="true" applyProtection="false">
      <alignment horizontal="center" vertical="center" textRotation="0" wrapText="false" indent="0" shrinkToFit="false"/>
      <protection locked="true" hidden="false"/>
    </xf>
    <xf numFmtId="164" fontId="15" fillId="7" borderId="2" xfId="0" applyFont="true" applyBorder="true" applyAlignment="true" applyProtection="false">
      <alignment horizontal="left" vertical="center" textRotation="0" wrapText="true" indent="0" shrinkToFit="false"/>
      <protection locked="true" hidden="false"/>
    </xf>
    <xf numFmtId="168" fontId="31" fillId="7" borderId="5" xfId="0" applyFont="true" applyBorder="true" applyAlignment="true" applyProtection="false">
      <alignment horizontal="center" vertical="center" textRotation="0" wrapText="false" indent="0" shrinkToFit="false"/>
      <protection locked="true" hidden="false"/>
    </xf>
    <xf numFmtId="164" fontId="49" fillId="7" borderId="2" xfId="0" applyFont="true" applyBorder="true" applyAlignment="true" applyProtection="false">
      <alignment horizontal="left" vertical="center" textRotation="0" wrapText="true" indent="0" shrinkToFit="false"/>
      <protection locked="true" hidden="false"/>
    </xf>
    <xf numFmtId="168" fontId="50" fillId="7" borderId="5" xfId="0" applyFont="true" applyBorder="true" applyAlignment="true" applyProtection="false">
      <alignment horizontal="center" vertical="center" textRotation="0" wrapText="false" indent="0" shrinkToFit="false"/>
      <protection locked="true" hidden="false"/>
    </xf>
    <xf numFmtId="164" fontId="6" fillId="4" borderId="3" xfId="0" applyFont="true" applyBorder="true" applyAlignment="true" applyProtection="false">
      <alignment horizontal="center" vertical="center" textRotation="0" wrapText="true" indent="0" shrinkToFit="false"/>
      <protection locked="true" hidden="false"/>
    </xf>
    <xf numFmtId="171" fontId="27" fillId="4" borderId="5" xfId="0" applyFont="true" applyBorder="true" applyAlignment="true" applyProtection="false">
      <alignment horizontal="center" vertical="center" textRotation="0" wrapText="false" indent="0" shrinkToFit="false"/>
      <protection locked="true" hidden="false"/>
    </xf>
    <xf numFmtId="168" fontId="27" fillId="4" borderId="5" xfId="0" applyFont="true" applyBorder="true" applyAlignment="true" applyProtection="false">
      <alignment horizontal="center" vertical="center" textRotation="0" wrapText="false" indent="0" shrinkToFit="false"/>
      <protection locked="true" hidden="false"/>
    </xf>
    <xf numFmtId="169" fontId="45" fillId="4" borderId="2" xfId="0" applyFont="true" applyBorder="true" applyAlignment="true" applyProtection="false">
      <alignment horizontal="center" vertical="center" textRotation="0" wrapText="false" indent="0" shrinkToFit="false"/>
      <protection locked="true" hidden="false"/>
    </xf>
    <xf numFmtId="168" fontId="31" fillId="5" borderId="2" xfId="0" applyFont="true" applyBorder="true" applyAlignment="true" applyProtection="false">
      <alignment horizontal="center" vertical="center" textRotation="0" wrapText="false" indent="0" shrinkToFit="false"/>
      <protection locked="true" hidden="false"/>
    </xf>
    <xf numFmtId="164" fontId="24" fillId="5" borderId="2" xfId="0" applyFont="true" applyBorder="true" applyAlignment="true" applyProtection="false">
      <alignment horizontal="left" vertical="center" textRotation="0" wrapText="true" indent="0" shrinkToFit="false"/>
      <protection locked="true" hidden="false"/>
    </xf>
    <xf numFmtId="164" fontId="13" fillId="5" borderId="8" xfId="0" applyFont="true" applyBorder="true" applyAlignment="true" applyProtection="false">
      <alignment horizontal="left" vertical="top" textRotation="0" wrapText="true" indent="0" shrinkToFit="false"/>
      <protection locked="true" hidden="false"/>
    </xf>
    <xf numFmtId="164" fontId="44" fillId="2" borderId="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true" indent="0" shrinkToFit="false"/>
      <protection locked="true" hidden="false"/>
    </xf>
    <xf numFmtId="164" fontId="7" fillId="5" borderId="8" xfId="0" applyFont="true" applyBorder="true" applyAlignment="true" applyProtection="false">
      <alignment horizontal="left" vertical="top" textRotation="0" wrapText="true" indent="0" shrinkToFit="false"/>
      <protection locked="true" hidden="false"/>
    </xf>
    <xf numFmtId="164" fontId="51" fillId="4" borderId="2" xfId="0" applyFont="true" applyBorder="true" applyAlignment="true" applyProtection="false">
      <alignment horizontal="left" vertical="top" textRotation="0" wrapText="true" indent="0" shrinkToFit="false"/>
      <protection locked="true" hidden="false"/>
    </xf>
    <xf numFmtId="164" fontId="51" fillId="5" borderId="2" xfId="0" applyFont="true" applyBorder="true" applyAlignment="true" applyProtection="false">
      <alignment horizontal="left" vertical="top" textRotation="0" wrapText="true" indent="0" shrinkToFit="false"/>
      <protection locked="true" hidden="false"/>
    </xf>
    <xf numFmtId="164" fontId="25" fillId="4" borderId="2" xfId="0" applyFont="true" applyBorder="true" applyAlignment="true" applyProtection="false">
      <alignment horizontal="left" vertical="top" textRotation="0" wrapText="true" indent="0" shrinkToFit="false"/>
      <protection locked="true" hidden="false"/>
    </xf>
    <xf numFmtId="164" fontId="52" fillId="4" borderId="2" xfId="0" applyFont="true" applyBorder="true" applyAlignment="true" applyProtection="false">
      <alignment horizontal="left" vertical="center" textRotation="0" wrapText="true" indent="0" shrinkToFit="false"/>
      <protection locked="true" hidden="false"/>
    </xf>
    <xf numFmtId="164" fontId="25" fillId="5" borderId="2" xfId="0" applyFont="true" applyBorder="true" applyAlignment="true" applyProtection="false">
      <alignment horizontal="left" vertical="top" textRotation="0" wrapText="true" indent="0" shrinkToFit="false"/>
      <protection locked="true" hidden="false"/>
    </xf>
    <xf numFmtId="164" fontId="52" fillId="5" borderId="2" xfId="0" applyFont="true" applyBorder="true" applyAlignment="true" applyProtection="false">
      <alignment horizontal="left" vertical="center" textRotation="0" wrapText="tru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53" fillId="2" borderId="0" xfId="0" applyFont="true" applyBorder="true" applyAlignment="true" applyProtection="false">
      <alignment horizontal="center" vertical="center" textRotation="0" wrapText="true" indent="0" shrinkToFit="false"/>
      <protection locked="true" hidden="false"/>
    </xf>
    <xf numFmtId="164" fontId="54" fillId="2" borderId="0" xfId="0" applyFont="true" applyBorder="true" applyAlignment="true" applyProtection="false">
      <alignment horizontal="center" vertical="center" textRotation="0" wrapText="true" indent="0" shrinkToFit="false"/>
      <protection locked="true" hidden="false"/>
    </xf>
    <xf numFmtId="164" fontId="55" fillId="3" borderId="7"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56" fillId="2"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4F2EC"/>
      <rgbColor rgb="FFCCFFFF"/>
      <rgbColor rgb="FF660066"/>
      <rgbColor rgb="FFC9A24B"/>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2BF72"/>
      <rgbColor rgb="FF3366FF"/>
      <rgbColor rgb="FF4FC3F7"/>
      <rgbColor rgb="FF99CC00"/>
      <rgbColor rgb="FFFFCC00"/>
      <rgbColor rgb="FFE8943A"/>
      <rgbColor rgb="FFE85A4F"/>
      <rgbColor rgb="FF666699"/>
      <rgbColor rgb="FF8A8FA8"/>
      <rgbColor rgb="FF252A42"/>
      <rgbColor rgb="FF2ECC71"/>
      <rgbColor rgb="FF1A1E30"/>
      <rgbColor rgb="FF1A2A1A"/>
      <rgbColor rgb="FF993300"/>
      <rgbColor rgb="FF993366"/>
      <rgbColor rgb="FF1E2238"/>
      <rgbColor rgb="FF2E345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calendly.com/contact-godard-immobilier/simulateur" TargetMode="External"/>
</Relationships>
</file>

<file path=xl/worksheets/_rels/sheet2.xml.rels><?xml version="1.0" encoding="UTF-8"?>
<Relationships xmlns="http://schemas.openxmlformats.org/package/2006/relationships"><Relationship Id="rId1" Type="http://schemas.openxmlformats.org/officeDocument/2006/relationships/hyperlink" Target="https://calendly.com/contact-godard-immobilier/simulateur" TargetMode="External"/>
</Relationships>
</file>

<file path=xl/worksheets/_rels/sheet6.xml.rels><?xml version="1.0" encoding="UTF-8"?>
<Relationships xmlns="http://schemas.openxmlformats.org/package/2006/relationships"><Relationship Id="rId1" Type="http://schemas.openxmlformats.org/officeDocument/2006/relationships/hyperlink" Target="https://calendly.com/contact-godard-immobilier/simulateur" TargetMode="External"/>
</Relationships>
</file>

<file path=xl/worksheets/_rels/sheet7.xml.rels><?xml version="1.0" encoding="UTF-8"?>
<Relationships xmlns="http://schemas.openxmlformats.org/package/2006/relationships"><Relationship Id="rId1" Type="http://schemas.openxmlformats.org/officeDocument/2006/relationships/hyperlink" Target="https://calendly.com/contact-godard-immobilier/simulateur" TargetMode="External"/>
</Relationships>
</file>

<file path=xl/worksheets/_rels/sheet8.xml.rels><?xml version="1.0" encoding="UTF-8"?>
<Relationships xmlns="http://schemas.openxmlformats.org/package/2006/relationships"><Relationship Id="rId1" Type="http://schemas.openxmlformats.org/officeDocument/2006/relationships/hyperlink" Target="https://calendly.com/contact-godard-immobilier/simulateur"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1" style="0" width="3"/>
    <col collapsed="false" customWidth="true" hidden="false" outlineLevel="0" max="3" min="3" style="0" width="30"/>
    <col collapsed="false" customWidth="true" hidden="false" outlineLevel="0" max="4" min="4" style="0" width="40"/>
    <col collapsed="false" customWidth="true" hidden="false" outlineLevel="0" max="5" min="5" style="0" width="3"/>
  </cols>
  <sheetData>
    <row r="1" customFormat="false" ht="9.75" hidden="false" customHeight="true" outlineLevel="0" collapsed="false">
      <c r="A1" s="1"/>
      <c r="B1" s="1"/>
      <c r="C1" s="1"/>
      <c r="D1" s="1"/>
      <c r="E1" s="1"/>
    </row>
    <row r="2" customFormat="false" ht="15" hidden="false" customHeight="false" outlineLevel="0" collapsed="false">
      <c r="A2" s="1"/>
      <c r="B2" s="1"/>
      <c r="C2" s="1"/>
      <c r="D2" s="1"/>
      <c r="E2" s="1"/>
    </row>
    <row r="3" customFormat="false" ht="42" hidden="false" customHeight="true" outlineLevel="0" collapsed="false">
      <c r="A3" s="1"/>
      <c r="B3" s="2" t="s">
        <v>0</v>
      </c>
      <c r="C3" s="2"/>
      <c r="D3" s="2"/>
      <c r="E3" s="2"/>
    </row>
    <row r="4" customFormat="false" ht="21.75" hidden="false" customHeight="true" outlineLevel="0" collapsed="false">
      <c r="A4" s="1"/>
      <c r="B4" s="3" t="s">
        <v>1</v>
      </c>
      <c r="C4" s="3"/>
      <c r="D4" s="3"/>
      <c r="E4" s="3"/>
    </row>
    <row r="5" customFormat="false" ht="3.75" hidden="false" customHeight="true" outlineLevel="0" collapsed="false">
      <c r="A5" s="1"/>
      <c r="B5" s="4"/>
      <c r="C5" s="4"/>
      <c r="D5" s="4"/>
      <c r="E5" s="4"/>
    </row>
    <row r="6" customFormat="false" ht="15.75" hidden="false" customHeight="true" outlineLevel="0" collapsed="false">
      <c r="A6" s="1"/>
      <c r="B6" s="1"/>
      <c r="C6" s="1"/>
      <c r="D6" s="1"/>
      <c r="E6" s="1"/>
    </row>
    <row r="7" customFormat="false" ht="30" hidden="false" customHeight="true" outlineLevel="0" collapsed="false">
      <c r="A7" s="1"/>
      <c r="B7" s="5" t="s">
        <v>2</v>
      </c>
      <c r="C7" s="5"/>
      <c r="D7" s="5"/>
      <c r="E7" s="5"/>
    </row>
    <row r="8" customFormat="false" ht="24" hidden="false" customHeight="true" outlineLevel="0" collapsed="false">
      <c r="A8" s="1"/>
      <c r="B8" s="6" t="s">
        <v>3</v>
      </c>
      <c r="C8" s="6"/>
      <c r="D8" s="6"/>
      <c r="E8" s="6"/>
    </row>
    <row r="9" customFormat="false" ht="24" hidden="false" customHeight="true" outlineLevel="0" collapsed="false">
      <c r="A9" s="1"/>
      <c r="B9" s="6"/>
      <c r="C9" s="6"/>
      <c r="D9" s="6"/>
      <c r="E9" s="6"/>
    </row>
    <row r="10" customFormat="false" ht="24" hidden="false" customHeight="true" outlineLevel="0" collapsed="false">
      <c r="A10" s="1"/>
      <c r="B10" s="6"/>
      <c r="C10" s="6"/>
      <c r="D10" s="6"/>
      <c r="E10" s="6"/>
    </row>
    <row r="11" customFormat="false" ht="24" hidden="false" customHeight="true" outlineLevel="0" collapsed="false">
      <c r="A11" s="1"/>
      <c r="B11" s="6"/>
      <c r="C11" s="6"/>
      <c r="D11" s="6"/>
      <c r="E11" s="6"/>
    </row>
    <row r="12" customFormat="false" ht="15.75" hidden="false" customHeight="true" outlineLevel="0" collapsed="false">
      <c r="A12" s="1"/>
      <c r="B12" s="1"/>
      <c r="C12" s="1"/>
      <c r="D12" s="1"/>
      <c r="E12" s="1"/>
    </row>
    <row r="13" customFormat="false" ht="25.5" hidden="false" customHeight="true" outlineLevel="0" collapsed="false">
      <c r="A13" s="1"/>
      <c r="B13" s="7" t="s">
        <v>4</v>
      </c>
      <c r="C13" s="7"/>
      <c r="D13" s="7"/>
      <c r="E13" s="7"/>
    </row>
    <row r="14" customFormat="false" ht="27.75" hidden="false" customHeight="true" outlineLevel="0" collapsed="false">
      <c r="A14" s="1"/>
      <c r="B14" s="8" t="s">
        <v>5</v>
      </c>
      <c r="C14" s="9" t="s">
        <v>6</v>
      </c>
      <c r="D14" s="10" t="s">
        <v>7</v>
      </c>
      <c r="E14" s="10"/>
    </row>
    <row r="15" customFormat="false" ht="27.75" hidden="false" customHeight="true" outlineLevel="0" collapsed="false">
      <c r="A15" s="1"/>
      <c r="B15" s="11" t="s">
        <v>8</v>
      </c>
      <c r="C15" s="12" t="s">
        <v>9</v>
      </c>
      <c r="D15" s="13" t="s">
        <v>10</v>
      </c>
      <c r="E15" s="13"/>
    </row>
    <row r="16" customFormat="false" ht="27.75" hidden="false" customHeight="true" outlineLevel="0" collapsed="false">
      <c r="A16" s="1"/>
      <c r="B16" s="8" t="s">
        <v>11</v>
      </c>
      <c r="C16" s="9" t="s">
        <v>12</v>
      </c>
      <c r="D16" s="10" t="s">
        <v>13</v>
      </c>
      <c r="E16" s="10"/>
    </row>
    <row r="17" customFormat="false" ht="27.75" hidden="false" customHeight="true" outlineLevel="0" collapsed="false">
      <c r="A17" s="1"/>
      <c r="B17" s="11" t="s">
        <v>14</v>
      </c>
      <c r="C17" s="12" t="s">
        <v>15</v>
      </c>
      <c r="D17" s="13" t="s">
        <v>16</v>
      </c>
      <c r="E17" s="13"/>
    </row>
    <row r="18" customFormat="false" ht="27.75" hidden="false" customHeight="true" outlineLevel="0" collapsed="false">
      <c r="A18" s="1"/>
      <c r="B18" s="8" t="s">
        <v>17</v>
      </c>
      <c r="C18" s="9" t="s">
        <v>18</v>
      </c>
      <c r="D18" s="10" t="s">
        <v>19</v>
      </c>
      <c r="E18" s="10"/>
    </row>
    <row r="19" customFormat="false" ht="27.75" hidden="false" customHeight="true" outlineLevel="0" collapsed="false">
      <c r="A19" s="1"/>
      <c r="B19" s="11" t="s">
        <v>20</v>
      </c>
      <c r="C19" s="12" t="s">
        <v>21</v>
      </c>
      <c r="D19" s="13" t="s">
        <v>22</v>
      </c>
      <c r="E19" s="13"/>
    </row>
    <row r="20" customFormat="false" ht="27.75" hidden="false" customHeight="true" outlineLevel="0" collapsed="false">
      <c r="A20" s="1"/>
      <c r="B20" s="8" t="s">
        <v>23</v>
      </c>
      <c r="C20" s="9" t="s">
        <v>24</v>
      </c>
      <c r="D20" s="10" t="s">
        <v>25</v>
      </c>
      <c r="E20" s="10"/>
    </row>
    <row r="21" customFormat="false" ht="27.75" hidden="false" customHeight="true" outlineLevel="0" collapsed="false">
      <c r="A21" s="1"/>
      <c r="B21" s="11" t="s">
        <v>26</v>
      </c>
      <c r="C21" s="12" t="s">
        <v>27</v>
      </c>
      <c r="D21" s="13" t="s">
        <v>28</v>
      </c>
      <c r="E21" s="13"/>
    </row>
    <row r="22" customFormat="false" ht="15" hidden="false" customHeight="false" outlineLevel="0" collapsed="false">
      <c r="A22" s="1"/>
      <c r="B22" s="1"/>
      <c r="C22" s="1"/>
      <c r="D22" s="1"/>
      <c r="E22" s="1"/>
    </row>
    <row r="23" customFormat="false" ht="24" hidden="false" customHeight="true" outlineLevel="0" collapsed="false">
      <c r="A23" s="1"/>
      <c r="B23" s="14" t="s">
        <v>29</v>
      </c>
      <c r="C23" s="14"/>
      <c r="D23" s="14"/>
      <c r="E23" s="14"/>
    </row>
    <row r="24" customFormat="false" ht="21.75" hidden="false" customHeight="true" outlineLevel="0" collapsed="false">
      <c r="A24" s="1"/>
      <c r="B24" s="15" t="s">
        <v>30</v>
      </c>
      <c r="C24" s="15"/>
      <c r="D24" s="15"/>
      <c r="E24" s="15"/>
    </row>
    <row r="25" customFormat="false" ht="21.75" hidden="false" customHeight="true" outlineLevel="0" collapsed="false">
      <c r="A25" s="1"/>
      <c r="B25" s="15"/>
      <c r="C25" s="15"/>
      <c r="D25" s="15"/>
      <c r="E25" s="15"/>
    </row>
    <row r="26" customFormat="false" ht="21.75" hidden="false" customHeight="true" outlineLevel="0" collapsed="false">
      <c r="A26" s="1"/>
      <c r="B26" s="15"/>
      <c r="C26" s="15"/>
      <c r="D26" s="15"/>
      <c r="E26" s="15"/>
    </row>
    <row r="27" customFormat="false" ht="15" hidden="false" customHeight="false" outlineLevel="0" collapsed="false">
      <c r="A27" s="1"/>
      <c r="B27" s="1"/>
      <c r="C27" s="1"/>
      <c r="D27" s="1"/>
      <c r="E27" s="1"/>
    </row>
    <row r="28" customFormat="false" ht="15.75" hidden="false" customHeight="true" outlineLevel="0" collapsed="false">
      <c r="A28" s="1"/>
      <c r="B28" s="1"/>
      <c r="C28" s="1"/>
      <c r="D28" s="1"/>
      <c r="E28" s="1"/>
    </row>
    <row r="29" customFormat="false" ht="33.75" hidden="false" customHeight="true" outlineLevel="0" collapsed="false">
      <c r="A29" s="1"/>
      <c r="B29" s="16" t="s">
        <v>31</v>
      </c>
      <c r="C29" s="16"/>
      <c r="D29" s="16"/>
      <c r="E29" s="16"/>
    </row>
    <row r="30" customFormat="false" ht="15" hidden="false" customHeight="false" outlineLevel="0" collapsed="false">
      <c r="A30" s="1"/>
      <c r="B30" s="1"/>
      <c r="C30" s="1"/>
      <c r="D30" s="1"/>
      <c r="E30" s="1"/>
    </row>
    <row r="31" customFormat="false" ht="18" hidden="false" customHeight="true" outlineLevel="0" collapsed="false">
      <c r="A31" s="1"/>
      <c r="B31" s="17" t="s">
        <v>32</v>
      </c>
      <c r="C31" s="17"/>
      <c r="D31" s="17"/>
      <c r="E31" s="17"/>
    </row>
    <row r="32" customFormat="false" ht="15" hidden="false" customHeight="false" outlineLevel="0" collapsed="false">
      <c r="A32" s="1"/>
      <c r="B32" s="1"/>
      <c r="C32" s="1"/>
      <c r="D32" s="1"/>
      <c r="E32" s="1"/>
    </row>
    <row r="33" customFormat="false" ht="15" hidden="false" customHeight="false" outlineLevel="0" collapsed="false">
      <c r="A33" s="1"/>
      <c r="B33" s="1"/>
      <c r="C33" s="1"/>
      <c r="D33" s="1"/>
      <c r="E33" s="1"/>
    </row>
    <row r="34" customFormat="false" ht="15" hidden="false" customHeight="false" outlineLevel="0" collapsed="false">
      <c r="A34" s="1"/>
      <c r="B34" s="1"/>
      <c r="C34" s="1"/>
      <c r="D34" s="1"/>
      <c r="E34" s="1"/>
    </row>
    <row r="35" customFormat="false" ht="15" hidden="false" customHeight="false" outlineLevel="0" collapsed="false">
      <c r="A35" s="1"/>
      <c r="B35" s="1"/>
      <c r="C35" s="1"/>
      <c r="D35" s="1"/>
      <c r="E35" s="1"/>
    </row>
    <row r="36" customFormat="false" ht="15" hidden="false" customHeight="false" outlineLevel="0" collapsed="false">
      <c r="A36" s="1"/>
      <c r="B36" s="1"/>
      <c r="C36" s="1"/>
      <c r="D36" s="1"/>
      <c r="E36" s="1"/>
    </row>
    <row r="37" customFormat="false" ht="15" hidden="false" customHeight="false" outlineLevel="0" collapsed="false">
      <c r="A37" s="1"/>
      <c r="B37" s="1"/>
      <c r="C37" s="1"/>
      <c r="D37" s="1"/>
      <c r="E37" s="1"/>
    </row>
    <row r="38" customFormat="false" ht="15" hidden="false" customHeight="false" outlineLevel="0" collapsed="false">
      <c r="A38" s="1"/>
      <c r="B38" s="1"/>
      <c r="C38" s="1"/>
      <c r="D38" s="1"/>
      <c r="E38" s="1"/>
    </row>
    <row r="39" customFormat="false" ht="15" hidden="false" customHeight="false" outlineLevel="0" collapsed="false">
      <c r="A39" s="1"/>
      <c r="B39" s="1"/>
      <c r="C39" s="1"/>
      <c r="D39" s="1"/>
      <c r="E39" s="1"/>
    </row>
    <row r="40" customFormat="false" ht="15" hidden="false" customHeight="false" outlineLevel="0" collapsed="false">
      <c r="A40" s="1"/>
      <c r="B40" s="1"/>
      <c r="C40" s="1"/>
      <c r="D40" s="1"/>
      <c r="E40" s="1"/>
    </row>
    <row r="41" customFormat="false" ht="15" hidden="false" customHeight="false" outlineLevel="0" collapsed="false">
      <c r="A41" s="1"/>
      <c r="B41" s="1"/>
      <c r="C41" s="1"/>
      <c r="D41" s="1"/>
      <c r="E41" s="1"/>
    </row>
    <row r="42" customFormat="false" ht="15" hidden="false" customHeight="false" outlineLevel="0" collapsed="false">
      <c r="A42" s="1"/>
      <c r="B42" s="1"/>
      <c r="C42" s="1"/>
      <c r="D42" s="1"/>
      <c r="E42" s="1"/>
    </row>
    <row r="43" customFormat="false" ht="15" hidden="false" customHeight="false" outlineLevel="0" collapsed="false">
      <c r="A43" s="1"/>
      <c r="B43" s="1"/>
      <c r="C43" s="1"/>
      <c r="D43" s="1"/>
      <c r="E43" s="1"/>
    </row>
    <row r="44" customFormat="false" ht="15" hidden="false" customHeight="false" outlineLevel="0" collapsed="false">
      <c r="A44" s="1"/>
      <c r="B44" s="1"/>
      <c r="C44" s="1"/>
      <c r="D44" s="1"/>
      <c r="E44" s="1"/>
    </row>
  </sheetData>
  <mergeCells count="18">
    <mergeCell ref="B3:E3"/>
    <mergeCell ref="B4:E4"/>
    <mergeCell ref="B5:E5"/>
    <mergeCell ref="B7:E7"/>
    <mergeCell ref="B8:E11"/>
    <mergeCell ref="B13:E13"/>
    <mergeCell ref="D14:E14"/>
    <mergeCell ref="D15:E15"/>
    <mergeCell ref="D16:E16"/>
    <mergeCell ref="D17:E17"/>
    <mergeCell ref="D18:E18"/>
    <mergeCell ref="D19:E19"/>
    <mergeCell ref="D20:E20"/>
    <mergeCell ref="D21:E21"/>
    <mergeCell ref="B23:E23"/>
    <mergeCell ref="B24:E26"/>
    <mergeCell ref="B29:E29"/>
    <mergeCell ref="B31:E31"/>
  </mergeCells>
  <hyperlinks>
    <hyperlink ref="B29" r:id="rId1" display="📅  Une question ? Réserve un appel découverte gratuit avec Julien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1" style="0" width="3"/>
    <col collapsed="false" customWidth="true" hidden="false" outlineLevel="0" max="3" min="3" style="0" width="68"/>
    <col collapsed="false" customWidth="true" hidden="false" outlineLevel="0" max="4" min="4" style="0" width="3"/>
  </cols>
  <sheetData>
    <row r="1" customFormat="false" ht="9.75" hidden="false" customHeight="true" outlineLevel="0" collapsed="false">
      <c r="A1" s="1"/>
      <c r="B1" s="1"/>
      <c r="C1" s="1"/>
      <c r="D1" s="1"/>
    </row>
    <row r="2" customFormat="false" ht="15" hidden="false" customHeight="false" outlineLevel="0" collapsed="false">
      <c r="A2" s="1"/>
      <c r="B2" s="1"/>
      <c r="C2" s="1"/>
      <c r="D2" s="1"/>
    </row>
    <row r="3" customFormat="false" ht="39.75" hidden="false" customHeight="true" outlineLevel="0" collapsed="false">
      <c r="A3" s="1"/>
      <c r="B3" s="18" t="s">
        <v>33</v>
      </c>
      <c r="C3" s="18"/>
      <c r="D3" s="1"/>
    </row>
    <row r="4" customFormat="false" ht="21.75" hidden="false" customHeight="true" outlineLevel="0" collapsed="false">
      <c r="A4" s="1"/>
      <c r="B4" s="3" t="s">
        <v>34</v>
      </c>
      <c r="C4" s="3"/>
      <c r="D4" s="1"/>
    </row>
    <row r="5" customFormat="false" ht="3.75" hidden="false" customHeight="true" outlineLevel="0" collapsed="false">
      <c r="A5" s="1"/>
      <c r="B5" s="4"/>
      <c r="C5" s="4"/>
      <c r="D5" s="1"/>
    </row>
    <row r="6" customFormat="false" ht="13.5" hidden="false" customHeight="true" outlineLevel="0" collapsed="false">
      <c r="A6" s="1"/>
      <c r="B6" s="1"/>
      <c r="C6" s="1"/>
      <c r="D6" s="1"/>
    </row>
    <row r="7" customFormat="false" ht="30" hidden="false" customHeight="true" outlineLevel="0" collapsed="false">
      <c r="A7" s="1"/>
      <c r="B7" s="19" t="s">
        <v>35</v>
      </c>
      <c r="C7" s="19"/>
      <c r="D7" s="1"/>
    </row>
    <row r="8" customFormat="false" ht="24" hidden="false" customHeight="true" outlineLevel="0" collapsed="false">
      <c r="A8" s="1"/>
      <c r="B8" s="20" t="s">
        <v>36</v>
      </c>
      <c r="C8" s="20"/>
      <c r="D8" s="1"/>
    </row>
    <row r="9" customFormat="false" ht="19.5" hidden="false" customHeight="true" outlineLevel="0" collapsed="false">
      <c r="A9" s="1"/>
      <c r="B9" s="20"/>
      <c r="C9" s="20"/>
      <c r="D9" s="1"/>
    </row>
    <row r="10" customFormat="false" ht="9.75" hidden="false" customHeight="true" outlineLevel="0" collapsed="false">
      <c r="A10" s="1"/>
      <c r="B10" s="1"/>
      <c r="C10" s="1"/>
      <c r="D10" s="1"/>
    </row>
    <row r="11" customFormat="false" ht="30" hidden="false" customHeight="true" outlineLevel="0" collapsed="false">
      <c r="A11" s="1"/>
      <c r="B11" s="19" t="s">
        <v>37</v>
      </c>
      <c r="C11" s="19"/>
      <c r="D11" s="1"/>
    </row>
    <row r="12" customFormat="false" ht="24" hidden="false" customHeight="true" outlineLevel="0" collapsed="false">
      <c r="A12" s="1"/>
      <c r="B12" s="20" t="s">
        <v>38</v>
      </c>
      <c r="C12" s="20"/>
      <c r="D12" s="1"/>
    </row>
    <row r="13" customFormat="false" ht="19.5" hidden="false" customHeight="true" outlineLevel="0" collapsed="false">
      <c r="A13" s="1"/>
      <c r="B13" s="20"/>
      <c r="C13" s="20"/>
      <c r="D13" s="1"/>
    </row>
    <row r="14" customFormat="false" ht="9.75" hidden="false" customHeight="true" outlineLevel="0" collapsed="false">
      <c r="A14" s="1"/>
      <c r="B14" s="1"/>
      <c r="C14" s="1"/>
      <c r="D14" s="1"/>
    </row>
    <row r="15" customFormat="false" ht="30" hidden="false" customHeight="true" outlineLevel="0" collapsed="false">
      <c r="A15" s="1"/>
      <c r="B15" s="19" t="s">
        <v>39</v>
      </c>
      <c r="C15" s="19"/>
      <c r="D15" s="1"/>
    </row>
    <row r="16" customFormat="false" ht="24" hidden="false" customHeight="true" outlineLevel="0" collapsed="false">
      <c r="A16" s="1"/>
      <c r="B16" s="20" t="s">
        <v>40</v>
      </c>
      <c r="C16" s="20"/>
      <c r="D16" s="1"/>
    </row>
    <row r="17" customFormat="false" ht="19.5" hidden="false" customHeight="true" outlineLevel="0" collapsed="false">
      <c r="A17" s="1"/>
      <c r="B17" s="20"/>
      <c r="C17" s="20"/>
      <c r="D17" s="1"/>
    </row>
    <row r="18" customFormat="false" ht="9.75" hidden="false" customHeight="true" outlineLevel="0" collapsed="false">
      <c r="A18" s="1"/>
      <c r="B18" s="1"/>
      <c r="C18" s="1"/>
      <c r="D18" s="1"/>
    </row>
    <row r="19" customFormat="false" ht="30" hidden="false" customHeight="true" outlineLevel="0" collapsed="false">
      <c r="A19" s="1"/>
      <c r="B19" s="19" t="s">
        <v>41</v>
      </c>
      <c r="C19" s="19"/>
      <c r="D19" s="1"/>
    </row>
    <row r="20" customFormat="false" ht="24" hidden="false" customHeight="true" outlineLevel="0" collapsed="false">
      <c r="A20" s="1"/>
      <c r="B20" s="20" t="s">
        <v>42</v>
      </c>
      <c r="C20" s="20"/>
      <c r="D20" s="1"/>
    </row>
    <row r="21" customFormat="false" ht="19.5" hidden="false" customHeight="true" outlineLevel="0" collapsed="false">
      <c r="A21" s="1"/>
      <c r="B21" s="20"/>
      <c r="C21" s="20"/>
      <c r="D21" s="1"/>
    </row>
    <row r="22" customFormat="false" ht="9.75" hidden="false" customHeight="true" outlineLevel="0" collapsed="false">
      <c r="A22" s="1"/>
      <c r="B22" s="1"/>
      <c r="C22" s="1"/>
      <c r="D22" s="1"/>
    </row>
    <row r="23" customFormat="false" ht="24" hidden="false" customHeight="true" outlineLevel="0" collapsed="false">
      <c r="A23" s="1"/>
      <c r="B23" s="14" t="s">
        <v>29</v>
      </c>
      <c r="C23" s="14"/>
      <c r="D23" s="1"/>
    </row>
    <row r="24" customFormat="false" ht="21.75" hidden="false" customHeight="true" outlineLevel="0" collapsed="false">
      <c r="A24" s="1"/>
      <c r="B24" s="15" t="s">
        <v>43</v>
      </c>
      <c r="C24" s="15"/>
      <c r="D24" s="1"/>
    </row>
    <row r="25" customFormat="false" ht="19.5" hidden="false" customHeight="true" outlineLevel="0" collapsed="false">
      <c r="A25" s="1"/>
      <c r="B25" s="15"/>
      <c r="C25" s="15"/>
      <c r="D25" s="1"/>
    </row>
    <row r="26" customFormat="false" ht="19.5" hidden="false" customHeight="true" outlineLevel="0" collapsed="false">
      <c r="A26" s="1"/>
      <c r="B26" s="15"/>
      <c r="C26" s="15"/>
      <c r="D26" s="1"/>
    </row>
    <row r="27" customFormat="false" ht="15" hidden="false" customHeight="false" outlineLevel="0" collapsed="false">
      <c r="A27" s="1"/>
      <c r="B27" s="1"/>
      <c r="C27" s="1"/>
      <c r="D27" s="1"/>
    </row>
    <row r="28" customFormat="false" ht="30" hidden="false" customHeight="true" outlineLevel="0" collapsed="false">
      <c r="A28" s="1"/>
      <c r="B28" s="16" t="s">
        <v>44</v>
      </c>
      <c r="C28" s="16"/>
      <c r="D28" s="1"/>
    </row>
    <row r="29" customFormat="false" ht="15" hidden="false" customHeight="false" outlineLevel="0" collapsed="false">
      <c r="A29" s="1"/>
      <c r="B29" s="1"/>
      <c r="C29" s="1"/>
      <c r="D29" s="1"/>
    </row>
    <row r="30" customFormat="false" ht="18" hidden="false" customHeight="true" outlineLevel="0" collapsed="false">
      <c r="A30" s="1"/>
      <c r="B30" s="17" t="s">
        <v>45</v>
      </c>
      <c r="C30" s="17"/>
      <c r="D30" s="1"/>
    </row>
    <row r="31" customFormat="false" ht="15" hidden="false" customHeight="false" outlineLevel="0" collapsed="false">
      <c r="A31" s="1"/>
      <c r="B31" s="1"/>
      <c r="C31" s="1"/>
      <c r="D31" s="1"/>
    </row>
    <row r="32" customFormat="false" ht="15" hidden="false" customHeight="false" outlineLevel="0" collapsed="false">
      <c r="A32" s="1"/>
      <c r="B32" s="1"/>
      <c r="C32" s="1"/>
      <c r="D32" s="1"/>
    </row>
    <row r="33" customFormat="false" ht="15" hidden="false" customHeight="false" outlineLevel="0" collapsed="false">
      <c r="A33" s="1"/>
      <c r="B33" s="1"/>
      <c r="C33" s="1"/>
      <c r="D33" s="1"/>
    </row>
    <row r="34" customFormat="false" ht="15" hidden="false" customHeight="false" outlineLevel="0" collapsed="false">
      <c r="A34" s="1"/>
      <c r="B34" s="1"/>
      <c r="C34" s="1"/>
      <c r="D34" s="1"/>
    </row>
    <row r="35" customFormat="false" ht="15" hidden="false" customHeight="false" outlineLevel="0" collapsed="false">
      <c r="A35" s="1"/>
      <c r="B35" s="1"/>
      <c r="C35" s="1"/>
      <c r="D35" s="1"/>
    </row>
    <row r="36" customFormat="false" ht="15" hidden="false" customHeight="false" outlineLevel="0" collapsed="false">
      <c r="A36" s="1"/>
      <c r="B36" s="1"/>
      <c r="C36" s="1"/>
      <c r="D36" s="1"/>
    </row>
    <row r="37" customFormat="false" ht="15" hidden="false" customHeight="false" outlineLevel="0" collapsed="false">
      <c r="A37" s="1"/>
      <c r="B37" s="1"/>
      <c r="C37" s="1"/>
      <c r="D37" s="1"/>
    </row>
    <row r="38" customFormat="false" ht="15" hidden="false" customHeight="false" outlineLevel="0" collapsed="false">
      <c r="A38" s="1"/>
      <c r="B38" s="1"/>
      <c r="C38" s="1"/>
      <c r="D38" s="1"/>
    </row>
    <row r="39" customFormat="false" ht="15" hidden="false" customHeight="false" outlineLevel="0" collapsed="false">
      <c r="A39" s="1"/>
      <c r="B39" s="1"/>
      <c r="C39" s="1"/>
      <c r="D39" s="1"/>
    </row>
    <row r="40" customFormat="false" ht="15" hidden="false" customHeight="false" outlineLevel="0" collapsed="false">
      <c r="A40" s="1"/>
      <c r="B40" s="1"/>
      <c r="C40" s="1"/>
      <c r="D40" s="1"/>
    </row>
    <row r="41" customFormat="false" ht="15" hidden="false" customHeight="false" outlineLevel="0" collapsed="false">
      <c r="A41" s="1"/>
      <c r="B41" s="1"/>
      <c r="C41" s="1"/>
      <c r="D41" s="1"/>
    </row>
    <row r="42" customFormat="false" ht="15" hidden="false" customHeight="false" outlineLevel="0" collapsed="false">
      <c r="A42" s="1"/>
      <c r="B42" s="1"/>
      <c r="C42" s="1"/>
      <c r="D42" s="1"/>
    </row>
    <row r="43" customFormat="false" ht="15" hidden="false" customHeight="false" outlineLevel="0" collapsed="false">
      <c r="A43" s="1"/>
      <c r="B43" s="1"/>
      <c r="C43" s="1"/>
      <c r="D43" s="1"/>
    </row>
    <row r="44" customFormat="false" ht="15" hidden="false" customHeight="false" outlineLevel="0" collapsed="false">
      <c r="A44" s="1"/>
      <c r="B44" s="1"/>
      <c r="C44" s="1"/>
      <c r="D44" s="1"/>
    </row>
    <row r="45" customFormat="false" ht="15" hidden="false" customHeight="false" outlineLevel="0" collapsed="false">
      <c r="A45" s="1"/>
      <c r="B45" s="1"/>
      <c r="C45" s="1"/>
      <c r="D45" s="1"/>
    </row>
    <row r="46" customFormat="false" ht="15" hidden="false" customHeight="false" outlineLevel="0" collapsed="false">
      <c r="A46" s="1"/>
      <c r="B46" s="1"/>
      <c r="C46" s="1"/>
      <c r="D46" s="1"/>
    </row>
    <row r="47" customFormat="false" ht="15" hidden="false" customHeight="false" outlineLevel="0" collapsed="false">
      <c r="A47" s="1"/>
      <c r="B47" s="1"/>
      <c r="C47" s="1"/>
      <c r="D47" s="1"/>
    </row>
    <row r="48" customFormat="false" ht="15" hidden="false" customHeight="false" outlineLevel="0" collapsed="false">
      <c r="A48" s="1"/>
      <c r="B48" s="1"/>
      <c r="C48" s="1"/>
      <c r="D48" s="1"/>
    </row>
    <row r="49" customFormat="false" ht="15" hidden="false" customHeight="false" outlineLevel="0" collapsed="false">
      <c r="A49" s="1"/>
      <c r="B49" s="1"/>
      <c r="C49" s="1"/>
      <c r="D49" s="1"/>
    </row>
  </sheetData>
  <mergeCells count="15">
    <mergeCell ref="B3:C3"/>
    <mergeCell ref="B4:C4"/>
    <mergeCell ref="B5:C5"/>
    <mergeCell ref="B7:C7"/>
    <mergeCell ref="B8:C9"/>
    <mergeCell ref="B11:C11"/>
    <mergeCell ref="B12:C13"/>
    <mergeCell ref="B15:C15"/>
    <mergeCell ref="B16:C17"/>
    <mergeCell ref="B19:C19"/>
    <mergeCell ref="B20:C21"/>
    <mergeCell ref="B23:C23"/>
    <mergeCell ref="B24:C26"/>
    <mergeCell ref="B28:C28"/>
    <mergeCell ref="B30:C30"/>
  </mergeCells>
  <hyperlinks>
    <hyperlink ref="B28" r:id="rId1" display="🤝  Découvrir l'accompagnement L'Ordre des Marchands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8"/>
    <col collapsed="false" customWidth="true" hidden="false" outlineLevel="0" max="4" min="4" style="0" width="42"/>
    <col collapsed="false" customWidth="true" hidden="false" outlineLevel="0" max="5" min="5" style="0" width="3"/>
  </cols>
  <sheetData>
    <row r="1" customFormat="false" ht="9.75" hidden="false" customHeight="true" outlineLevel="0" collapsed="false">
      <c r="A1" s="1"/>
      <c r="B1" s="1"/>
      <c r="C1" s="1"/>
      <c r="D1" s="1"/>
      <c r="E1" s="1"/>
    </row>
    <row r="2" customFormat="false" ht="37.5" hidden="false" customHeight="true" outlineLevel="0" collapsed="false">
      <c r="A2" s="1"/>
      <c r="B2" s="21" t="s">
        <v>46</v>
      </c>
      <c r="C2" s="21"/>
      <c r="D2" s="21"/>
      <c r="E2" s="1"/>
    </row>
    <row r="3" customFormat="false" ht="19.5" hidden="false" customHeight="true" outlineLevel="0" collapsed="false">
      <c r="A3" s="1"/>
      <c r="B3" s="22" t="s">
        <v>47</v>
      </c>
      <c r="C3" s="22"/>
      <c r="D3" s="22"/>
      <c r="E3" s="1"/>
    </row>
    <row r="4" customFormat="false" ht="3.75" hidden="false" customHeight="true" outlineLevel="0" collapsed="false">
      <c r="A4" s="1"/>
      <c r="B4" s="4"/>
      <c r="C4" s="4"/>
      <c r="D4" s="4"/>
      <c r="E4" s="1"/>
    </row>
    <row r="5" customFormat="false" ht="12" hidden="false" customHeight="true" outlineLevel="0" collapsed="false">
      <c r="A5" s="1"/>
      <c r="B5" s="1"/>
      <c r="C5" s="1"/>
      <c r="D5" s="1"/>
      <c r="E5" s="1"/>
    </row>
    <row r="6" customFormat="false" ht="21.75" hidden="false" customHeight="true" outlineLevel="0" collapsed="false">
      <c r="A6" s="1"/>
      <c r="B6" s="23" t="s">
        <v>48</v>
      </c>
      <c r="C6" s="23"/>
      <c r="D6" s="23"/>
      <c r="E6" s="1"/>
    </row>
    <row r="7" customFormat="false" ht="27.75" hidden="false" customHeight="true" outlineLevel="0" collapsed="false">
      <c r="A7" s="1"/>
      <c r="B7" s="24" t="s">
        <v>49</v>
      </c>
      <c r="C7" s="25" t="n">
        <v>85000</v>
      </c>
      <c r="D7" s="26" t="s">
        <v>50</v>
      </c>
      <c r="E7" s="1"/>
    </row>
    <row r="8" customFormat="false" ht="27.75" hidden="false" customHeight="true" outlineLevel="0" collapsed="false">
      <c r="A8" s="1"/>
      <c r="B8" s="24" t="s">
        <v>51</v>
      </c>
      <c r="C8" s="27" t="n">
        <v>68</v>
      </c>
      <c r="D8" s="26" t="s">
        <v>52</v>
      </c>
      <c r="E8" s="1"/>
    </row>
    <row r="9" customFormat="false" ht="27.75" hidden="false" customHeight="true" outlineLevel="0" collapsed="false">
      <c r="A9" s="1"/>
      <c r="B9" s="24" t="s">
        <v>53</v>
      </c>
      <c r="C9" s="28" t="s">
        <v>54</v>
      </c>
      <c r="D9" s="26" t="s">
        <v>55</v>
      </c>
      <c r="E9" s="1"/>
    </row>
    <row r="10" customFormat="false" ht="27.75" hidden="false" customHeight="true" outlineLevel="0" collapsed="false">
      <c r="A10" s="1"/>
      <c r="B10" s="24" t="s">
        <v>56</v>
      </c>
      <c r="C10" s="29" t="n">
        <v>0.075</v>
      </c>
      <c r="D10" s="26" t="s">
        <v>57</v>
      </c>
      <c r="E10" s="1"/>
    </row>
    <row r="11" customFormat="false" ht="27.75" hidden="false" customHeight="true" outlineLevel="0" collapsed="false">
      <c r="A11" s="1"/>
      <c r="B11" s="24" t="s">
        <v>58</v>
      </c>
      <c r="C11" s="25" t="n">
        <v>0</v>
      </c>
      <c r="D11" s="26" t="s">
        <v>59</v>
      </c>
      <c r="E11" s="1"/>
    </row>
    <row r="12" customFormat="false" ht="12" hidden="false" customHeight="true" outlineLevel="0" collapsed="false">
      <c r="A12" s="1"/>
      <c r="B12" s="1"/>
      <c r="C12" s="1"/>
      <c r="D12" s="1"/>
      <c r="E12" s="1"/>
    </row>
    <row r="13" customFormat="false" ht="21.75" hidden="false" customHeight="true" outlineLevel="0" collapsed="false">
      <c r="A13" s="1"/>
      <c r="B13" s="23" t="s">
        <v>60</v>
      </c>
      <c r="C13" s="23"/>
      <c r="D13" s="23"/>
      <c r="E13" s="1"/>
    </row>
    <row r="14" customFormat="false" ht="27.75" hidden="false" customHeight="true" outlineLevel="0" collapsed="false">
      <c r="A14" s="1"/>
      <c r="B14" s="24" t="s">
        <v>61</v>
      </c>
      <c r="C14" s="25" t="n">
        <v>22000</v>
      </c>
      <c r="D14" s="26" t="s">
        <v>62</v>
      </c>
      <c r="E14" s="1"/>
    </row>
    <row r="15" customFormat="false" ht="27.75" hidden="false" customHeight="true" outlineLevel="0" collapsed="false">
      <c r="A15" s="1"/>
      <c r="B15" s="24" t="s">
        <v>63</v>
      </c>
      <c r="C15" s="30" t="n">
        <v>0.1</v>
      </c>
      <c r="D15" s="26" t="s">
        <v>64</v>
      </c>
      <c r="E15" s="1"/>
    </row>
    <row r="16" customFormat="false" ht="27.75" hidden="false" customHeight="true" outlineLevel="0" collapsed="false">
      <c r="A16" s="1"/>
      <c r="B16" s="24" t="s">
        <v>65</v>
      </c>
      <c r="C16" s="31" t="n">
        <v>3</v>
      </c>
      <c r="D16" s="26" t="s">
        <v>66</v>
      </c>
      <c r="E16" s="1"/>
    </row>
    <row r="17" customFormat="false" ht="12" hidden="false" customHeight="true" outlineLevel="0" collapsed="false">
      <c r="A17" s="1"/>
      <c r="B17" s="1"/>
      <c r="C17" s="1"/>
      <c r="D17" s="1"/>
      <c r="E17" s="1"/>
    </row>
    <row r="18" customFormat="false" ht="21.75" hidden="false" customHeight="true" outlineLevel="0" collapsed="false">
      <c r="A18" s="1"/>
      <c r="B18" s="23" t="s">
        <v>67</v>
      </c>
      <c r="C18" s="23"/>
      <c r="D18" s="23"/>
      <c r="E18" s="1"/>
    </row>
    <row r="19" customFormat="false" ht="27.75" hidden="false" customHeight="true" outlineLevel="0" collapsed="false">
      <c r="A19" s="1"/>
      <c r="B19" s="24" t="s">
        <v>68</v>
      </c>
      <c r="C19" s="25" t="n">
        <v>85000</v>
      </c>
      <c r="D19" s="26" t="s">
        <v>69</v>
      </c>
      <c r="E19" s="1"/>
    </row>
    <row r="20" customFormat="false" ht="27.75" hidden="false" customHeight="true" outlineLevel="0" collapsed="false">
      <c r="A20" s="1"/>
      <c r="B20" s="24" t="s">
        <v>70</v>
      </c>
      <c r="C20" s="29" t="n">
        <v>0.045</v>
      </c>
      <c r="D20" s="26" t="s">
        <v>71</v>
      </c>
      <c r="E20" s="1"/>
    </row>
    <row r="21" customFormat="false" ht="27.75" hidden="false" customHeight="true" outlineLevel="0" collapsed="false">
      <c r="A21" s="1"/>
      <c r="B21" s="24" t="s">
        <v>72</v>
      </c>
      <c r="C21" s="31" t="n">
        <v>8</v>
      </c>
      <c r="D21" s="26" t="s">
        <v>73</v>
      </c>
      <c r="E21" s="1"/>
    </row>
    <row r="22" customFormat="false" ht="27.75" hidden="false" customHeight="true" outlineLevel="0" collapsed="false">
      <c r="A22" s="1"/>
      <c r="B22" s="24" t="s">
        <v>74</v>
      </c>
      <c r="C22" s="25" t="n">
        <v>150</v>
      </c>
      <c r="D22" s="26" t="s">
        <v>75</v>
      </c>
      <c r="E22" s="1"/>
    </row>
    <row r="23" customFormat="false" ht="12" hidden="false" customHeight="true" outlineLevel="0" collapsed="false">
      <c r="A23" s="1"/>
      <c r="B23" s="1"/>
      <c r="C23" s="1"/>
      <c r="D23" s="1"/>
      <c r="E23" s="1"/>
    </row>
    <row r="24" customFormat="false" ht="21.75" hidden="false" customHeight="true" outlineLevel="0" collapsed="false">
      <c r="A24" s="1"/>
      <c r="B24" s="23" t="s">
        <v>76</v>
      </c>
      <c r="C24" s="23"/>
      <c r="D24" s="23"/>
      <c r="E24" s="1"/>
    </row>
    <row r="25" customFormat="false" ht="27.75" hidden="false" customHeight="true" outlineLevel="0" collapsed="false">
      <c r="A25" s="1"/>
      <c r="B25" s="24" t="s">
        <v>77</v>
      </c>
      <c r="C25" s="25" t="n">
        <v>148000</v>
      </c>
      <c r="D25" s="26" t="s">
        <v>78</v>
      </c>
      <c r="E25" s="1"/>
    </row>
    <row r="26" customFormat="false" ht="27.75" hidden="false" customHeight="true" outlineLevel="0" collapsed="false">
      <c r="A26" s="1"/>
      <c r="B26" s="24" t="s">
        <v>79</v>
      </c>
      <c r="C26" s="30" t="n">
        <v>0.04</v>
      </c>
      <c r="D26" s="26" t="s">
        <v>80</v>
      </c>
      <c r="E26" s="1"/>
    </row>
    <row r="27" customFormat="false" ht="12" hidden="false" customHeight="true" outlineLevel="0" collapsed="false">
      <c r="A27" s="1"/>
      <c r="B27" s="1"/>
      <c r="C27" s="1"/>
      <c r="D27" s="1"/>
      <c r="E27" s="1"/>
    </row>
    <row r="28" customFormat="false" ht="21.75" hidden="false" customHeight="true" outlineLevel="0" collapsed="false">
      <c r="A28" s="1"/>
      <c r="B28" s="23" t="s">
        <v>81</v>
      </c>
      <c r="C28" s="23"/>
      <c r="D28" s="23"/>
      <c r="E28" s="1"/>
    </row>
    <row r="29" customFormat="false" ht="27.75" hidden="false" customHeight="true" outlineLevel="0" collapsed="false">
      <c r="A29" s="1"/>
      <c r="B29" s="24" t="s">
        <v>82</v>
      </c>
      <c r="C29" s="28" t="s">
        <v>83</v>
      </c>
      <c r="D29" s="26" t="s">
        <v>84</v>
      </c>
      <c r="E29" s="1"/>
    </row>
    <row r="30" customFormat="false" ht="27.75" hidden="false" customHeight="true" outlineLevel="0" collapsed="false">
      <c r="A30" s="1"/>
      <c r="B30" s="24" t="s">
        <v>85</v>
      </c>
      <c r="C30" s="30" t="n">
        <v>0.15</v>
      </c>
      <c r="D30" s="26" t="s">
        <v>86</v>
      </c>
      <c r="E30" s="1"/>
    </row>
    <row r="31" customFormat="false" ht="12" hidden="false" customHeight="true" outlineLevel="0" collapsed="false">
      <c r="A31" s="1"/>
      <c r="B31" s="1"/>
      <c r="C31" s="1"/>
      <c r="D31" s="1"/>
      <c r="E31" s="1"/>
    </row>
    <row r="32" customFormat="false" ht="21.75" hidden="false" customHeight="true" outlineLevel="0" collapsed="false">
      <c r="A32" s="1"/>
      <c r="B32" s="23" t="s">
        <v>87</v>
      </c>
      <c r="C32" s="23"/>
      <c r="D32" s="23"/>
      <c r="E32" s="1"/>
    </row>
    <row r="33" customFormat="false" ht="24" hidden="false" customHeight="true" outlineLevel="0" collapsed="false">
      <c r="A33" s="1"/>
      <c r="B33" s="32" t="s">
        <v>88</v>
      </c>
      <c r="C33" s="33" t="s">
        <v>89</v>
      </c>
      <c r="D33" s="33"/>
      <c r="E33" s="1"/>
    </row>
    <row r="34" customFormat="false" ht="24" hidden="false" customHeight="true" outlineLevel="0" collapsed="false">
      <c r="A34" s="1"/>
      <c r="B34" s="34" t="s">
        <v>90</v>
      </c>
      <c r="C34" s="35" t="s">
        <v>91</v>
      </c>
      <c r="D34" s="35"/>
      <c r="E34" s="1"/>
    </row>
    <row r="35" customFormat="false" ht="24" hidden="false" customHeight="true" outlineLevel="0" collapsed="false">
      <c r="A35" s="1"/>
      <c r="B35" s="32" t="s">
        <v>61</v>
      </c>
      <c r="C35" s="33" t="s">
        <v>92</v>
      </c>
      <c r="D35" s="33"/>
      <c r="E35" s="1"/>
    </row>
    <row r="36" customFormat="false" ht="24" hidden="false" customHeight="true" outlineLevel="0" collapsed="false">
      <c r="A36" s="1"/>
      <c r="B36" s="34" t="s">
        <v>93</v>
      </c>
      <c r="C36" s="35" t="s">
        <v>94</v>
      </c>
      <c r="D36" s="35"/>
      <c r="E36" s="1"/>
    </row>
    <row r="37" customFormat="false" ht="15" hidden="false" customHeight="false" outlineLevel="0" collapsed="false">
      <c r="A37" s="1"/>
      <c r="B37" s="1"/>
      <c r="C37" s="1"/>
      <c r="D37" s="1"/>
      <c r="E37" s="1"/>
    </row>
    <row r="38" customFormat="false" ht="18" hidden="false" customHeight="true" outlineLevel="0" collapsed="false">
      <c r="A38" s="1"/>
      <c r="B38" s="17" t="s">
        <v>45</v>
      </c>
      <c r="C38" s="17"/>
      <c r="D38" s="17"/>
      <c r="E38" s="1"/>
    </row>
    <row r="39" customFormat="false" ht="15" hidden="false" customHeight="false" outlineLevel="0" collapsed="false">
      <c r="A39" s="1"/>
      <c r="B39" s="1"/>
      <c r="C39" s="1"/>
      <c r="D39" s="1"/>
      <c r="E39" s="1"/>
    </row>
    <row r="40" customFormat="false" ht="15" hidden="false" customHeight="false" outlineLevel="0" collapsed="false">
      <c r="A40" s="1"/>
      <c r="B40" s="1"/>
      <c r="C40" s="1"/>
      <c r="D40" s="1"/>
      <c r="E40" s="1"/>
    </row>
    <row r="41" customFormat="false" ht="15" hidden="false" customHeight="false" outlineLevel="0" collapsed="false">
      <c r="A41" s="1"/>
      <c r="B41" s="1"/>
      <c r="C41" s="1"/>
      <c r="D41" s="1"/>
      <c r="E41" s="1"/>
    </row>
    <row r="42" customFormat="false" ht="15" hidden="false" customHeight="false" outlineLevel="0" collapsed="false">
      <c r="A42" s="1"/>
      <c r="B42" s="1"/>
      <c r="C42" s="1"/>
      <c r="D42" s="1"/>
      <c r="E42" s="1"/>
    </row>
    <row r="43" customFormat="false" ht="15" hidden="false" customHeight="false" outlineLevel="0" collapsed="false">
      <c r="A43" s="1"/>
      <c r="B43" s="1"/>
      <c r="C43" s="1"/>
      <c r="D43" s="1"/>
      <c r="E43" s="1"/>
    </row>
    <row r="44" customFormat="false" ht="15" hidden="false" customHeight="false" outlineLevel="0" collapsed="false">
      <c r="A44" s="1"/>
      <c r="B44" s="1"/>
      <c r="C44" s="1"/>
      <c r="D44" s="1"/>
      <c r="E44" s="1"/>
    </row>
    <row r="45" customFormat="false" ht="15" hidden="false" customHeight="false" outlineLevel="0" collapsed="false">
      <c r="A45" s="1"/>
      <c r="B45" s="1"/>
      <c r="C45" s="1"/>
      <c r="D45" s="1"/>
      <c r="E45" s="1"/>
    </row>
    <row r="46" customFormat="false" ht="15" hidden="false" customHeight="false" outlineLevel="0" collapsed="false">
      <c r="A46" s="1"/>
      <c r="B46" s="1"/>
      <c r="C46" s="1"/>
      <c r="D46" s="1"/>
      <c r="E46" s="1"/>
    </row>
    <row r="47" customFormat="false" ht="15" hidden="false" customHeight="false" outlineLevel="0" collapsed="false">
      <c r="A47" s="1"/>
      <c r="B47" s="1"/>
      <c r="C47" s="1"/>
      <c r="D47" s="1"/>
      <c r="E47" s="1"/>
    </row>
    <row r="48" customFormat="false" ht="15" hidden="false" customHeight="false" outlineLevel="0" collapsed="false">
      <c r="A48" s="1"/>
      <c r="B48" s="1"/>
      <c r="C48" s="1"/>
      <c r="D48" s="1"/>
      <c r="E48" s="1"/>
    </row>
    <row r="49" customFormat="false" ht="15" hidden="false" customHeight="false" outlineLevel="0" collapsed="false">
      <c r="A49" s="1"/>
      <c r="B49" s="1"/>
      <c r="C49" s="1"/>
      <c r="D49" s="1"/>
      <c r="E49" s="1"/>
    </row>
  </sheetData>
  <mergeCells count="14">
    <mergeCell ref="B2:D2"/>
    <mergeCell ref="B3:D3"/>
    <mergeCell ref="B4:D4"/>
    <mergeCell ref="B6:D6"/>
    <mergeCell ref="B13:D13"/>
    <mergeCell ref="B18:D18"/>
    <mergeCell ref="B24:D24"/>
    <mergeCell ref="B28:D28"/>
    <mergeCell ref="B32:D32"/>
    <mergeCell ref="C33:D33"/>
    <mergeCell ref="C34:D34"/>
    <mergeCell ref="C35:D35"/>
    <mergeCell ref="C36:D36"/>
    <mergeCell ref="B38:D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3" min="3" style="0" width="18"/>
    <col collapsed="false" customWidth="true" hidden="false" outlineLevel="0" max="4" min="4" style="0" width="40"/>
    <col collapsed="false" customWidth="true" hidden="false" outlineLevel="0" max="5" min="5" style="0" width="3"/>
  </cols>
  <sheetData>
    <row r="1" customFormat="false" ht="9.75" hidden="false" customHeight="true" outlineLevel="0" collapsed="false">
      <c r="A1" s="1"/>
      <c r="B1" s="1"/>
      <c r="C1" s="1"/>
      <c r="D1" s="1"/>
      <c r="E1" s="1"/>
    </row>
    <row r="2" customFormat="false" ht="37.5" hidden="false" customHeight="true" outlineLevel="0" collapsed="false">
      <c r="A2" s="1"/>
      <c r="B2" s="21" t="s">
        <v>95</v>
      </c>
      <c r="C2" s="21"/>
      <c r="D2" s="21"/>
      <c r="E2" s="1"/>
    </row>
    <row r="3" customFormat="false" ht="19.5" hidden="false" customHeight="true" outlineLevel="0" collapsed="false">
      <c r="A3" s="1"/>
      <c r="B3" s="22" t="s">
        <v>96</v>
      </c>
      <c r="C3" s="22"/>
      <c r="D3" s="22"/>
      <c r="E3" s="1"/>
    </row>
    <row r="4" customFormat="false" ht="3.75" hidden="false" customHeight="true" outlineLevel="0" collapsed="false">
      <c r="A4" s="1"/>
      <c r="B4" s="4"/>
      <c r="C4" s="4"/>
      <c r="D4" s="4"/>
      <c r="E4" s="1"/>
    </row>
    <row r="5" customFormat="false" ht="12" hidden="false" customHeight="true" outlineLevel="0" collapsed="false">
      <c r="A5" s="1"/>
      <c r="B5" s="1"/>
      <c r="C5" s="1"/>
      <c r="D5" s="1"/>
      <c r="E5" s="1"/>
    </row>
    <row r="6" customFormat="false" ht="21.75" hidden="false" customHeight="true" outlineLevel="0" collapsed="false">
      <c r="A6" s="1"/>
      <c r="B6" s="23" t="s">
        <v>97</v>
      </c>
      <c r="C6" s="23"/>
      <c r="D6" s="23"/>
      <c r="E6" s="1"/>
    </row>
    <row r="7" customFormat="false" ht="25.5" hidden="false" customHeight="true" outlineLevel="0" collapsed="false">
      <c r="A7" s="1"/>
      <c r="B7" s="24" t="s">
        <v>88</v>
      </c>
      <c r="C7" s="36" t="n">
        <f aca="false">'① Saisie du Bien'!C7</f>
        <v>85000</v>
      </c>
      <c r="D7" s="37"/>
      <c r="E7" s="1"/>
    </row>
    <row r="8" customFormat="false" ht="25.5" hidden="false" customHeight="true" outlineLevel="0" collapsed="false">
      <c r="A8" s="1"/>
      <c r="B8" s="24" t="s">
        <v>90</v>
      </c>
      <c r="C8" s="36" t="n">
        <f aca="false">'① Saisie du Bien'!C7*'① Saisie du Bien'!C10</f>
        <v>6375</v>
      </c>
      <c r="D8" s="37" t="s">
        <v>98</v>
      </c>
      <c r="E8" s="1"/>
    </row>
    <row r="9" customFormat="false" ht="25.5" hidden="false" customHeight="true" outlineLevel="0" collapsed="false">
      <c r="A9" s="1"/>
      <c r="B9" s="24" t="s">
        <v>58</v>
      </c>
      <c r="C9" s="36" t="n">
        <f aca="false">'① Saisie du Bien'!C11</f>
        <v>0</v>
      </c>
      <c r="D9" s="37"/>
      <c r="E9" s="1"/>
    </row>
    <row r="10" customFormat="false" ht="25.5" hidden="false" customHeight="true" outlineLevel="0" collapsed="false">
      <c r="A10" s="1"/>
      <c r="B10" s="38" t="s">
        <v>99</v>
      </c>
      <c r="C10" s="39" t="n">
        <f aca="false">C7+C8+C9</f>
        <v>91375</v>
      </c>
      <c r="D10" s="40"/>
      <c r="E10" s="1"/>
    </row>
    <row r="11" customFormat="false" ht="12" hidden="false" customHeight="true" outlineLevel="0" collapsed="false">
      <c r="A11" s="1"/>
      <c r="B11" s="1"/>
      <c r="C11" s="1"/>
      <c r="D11" s="1"/>
      <c r="E11" s="1"/>
    </row>
    <row r="12" customFormat="false" ht="21.75" hidden="false" customHeight="true" outlineLevel="0" collapsed="false">
      <c r="A12" s="1"/>
      <c r="B12" s="23" t="s">
        <v>100</v>
      </c>
      <c r="C12" s="23"/>
      <c r="D12" s="23"/>
      <c r="E12" s="1"/>
    </row>
    <row r="13" customFormat="false" ht="25.5" hidden="false" customHeight="true" outlineLevel="0" collapsed="false">
      <c r="A13" s="1"/>
      <c r="B13" s="24" t="s">
        <v>101</v>
      </c>
      <c r="C13" s="36" t="n">
        <f aca="false">'① Saisie du Bien'!C14</f>
        <v>22000</v>
      </c>
      <c r="D13" s="37"/>
      <c r="E13" s="1"/>
    </row>
    <row r="14" customFormat="false" ht="25.5" hidden="false" customHeight="true" outlineLevel="0" collapsed="false">
      <c r="A14" s="1"/>
      <c r="B14" s="24" t="s">
        <v>102</v>
      </c>
      <c r="C14" s="36" t="n">
        <f aca="false">'① Saisie du Bien'!C14*'① Saisie du Bien'!C15</f>
        <v>2200</v>
      </c>
      <c r="D14" s="37"/>
      <c r="E14" s="1"/>
    </row>
    <row r="15" customFormat="false" ht="25.5" hidden="false" customHeight="true" outlineLevel="0" collapsed="false">
      <c r="A15" s="1"/>
      <c r="B15" s="38" t="s">
        <v>103</v>
      </c>
      <c r="C15" s="39" t="n">
        <f aca="false">C13+C14</f>
        <v>24200</v>
      </c>
      <c r="D15" s="40"/>
      <c r="E15" s="1"/>
    </row>
    <row r="16" customFormat="false" ht="12" hidden="false" customHeight="true" outlineLevel="0" collapsed="false">
      <c r="A16" s="1"/>
      <c r="B16" s="1"/>
      <c r="C16" s="1"/>
      <c r="D16" s="1"/>
      <c r="E16" s="1"/>
    </row>
    <row r="17" customFormat="false" ht="21.75" hidden="false" customHeight="true" outlineLevel="0" collapsed="false">
      <c r="A17" s="1"/>
      <c r="B17" s="23" t="s">
        <v>104</v>
      </c>
      <c r="C17" s="23"/>
      <c r="D17" s="23"/>
      <c r="E17" s="1"/>
    </row>
    <row r="18" customFormat="false" ht="25.5" hidden="false" customHeight="true" outlineLevel="0" collapsed="false">
      <c r="A18" s="1"/>
      <c r="B18" s="24" t="s">
        <v>105</v>
      </c>
      <c r="C18" s="36" t="n">
        <f aca="false">'① Saisie du Bien'!C19*'① Saisie du Bien'!C20*('① Saisie du Bien'!C21/12)</f>
        <v>2550</v>
      </c>
      <c r="D18" s="37" t="s">
        <v>106</v>
      </c>
      <c r="E18" s="1"/>
    </row>
    <row r="19" customFormat="false" ht="25.5" hidden="false" customHeight="true" outlineLevel="0" collapsed="false">
      <c r="A19" s="1"/>
      <c r="B19" s="24" t="s">
        <v>107</v>
      </c>
      <c r="C19" s="36" t="n">
        <f aca="false">'① Saisie du Bien'!C22*'① Saisie du Bien'!C21</f>
        <v>1200</v>
      </c>
      <c r="D19" s="37"/>
      <c r="E19" s="1"/>
    </row>
    <row r="20" customFormat="false" ht="25.5" hidden="false" customHeight="true" outlineLevel="0" collapsed="false">
      <c r="A20" s="1"/>
      <c r="B20" s="38" t="s">
        <v>108</v>
      </c>
      <c r="C20" s="39" t="n">
        <f aca="false">C18+C19</f>
        <v>3750</v>
      </c>
      <c r="D20" s="40"/>
      <c r="E20" s="1"/>
    </row>
    <row r="21" customFormat="false" ht="12" hidden="false" customHeight="true" outlineLevel="0" collapsed="false">
      <c r="A21" s="1"/>
      <c r="B21" s="1"/>
      <c r="C21" s="1"/>
      <c r="D21" s="1"/>
      <c r="E21" s="1"/>
    </row>
    <row r="22" customFormat="false" ht="21.75" hidden="false" customHeight="true" outlineLevel="0" collapsed="false">
      <c r="A22" s="1"/>
      <c r="B22" s="23" t="s">
        <v>109</v>
      </c>
      <c r="C22" s="23"/>
      <c r="D22" s="23"/>
      <c r="E22" s="1"/>
    </row>
    <row r="23" customFormat="false" ht="25.5" hidden="false" customHeight="true" outlineLevel="0" collapsed="false">
      <c r="A23" s="1"/>
      <c r="B23" s="24" t="s">
        <v>110</v>
      </c>
      <c r="C23" s="36" t="n">
        <f aca="false">'① Saisie du Bien'!C25</f>
        <v>148000</v>
      </c>
      <c r="D23" s="37"/>
      <c r="E23" s="1"/>
    </row>
    <row r="24" customFormat="false" ht="25.5" hidden="false" customHeight="true" outlineLevel="0" collapsed="false">
      <c r="A24" s="1"/>
      <c r="B24" s="24" t="s">
        <v>79</v>
      </c>
      <c r="C24" s="36" t="n">
        <f aca="false">'① Saisie du Bien'!C25*'① Saisie du Bien'!C26</f>
        <v>5920</v>
      </c>
      <c r="D24" s="37"/>
      <c r="E24" s="1"/>
    </row>
    <row r="25" customFormat="false" ht="25.5" hidden="false" customHeight="true" outlineLevel="0" collapsed="false">
      <c r="A25" s="1"/>
      <c r="B25" s="41" t="s">
        <v>111</v>
      </c>
      <c r="C25" s="42" t="n">
        <f aca="false">C23-C24</f>
        <v>142080</v>
      </c>
      <c r="D25" s="37"/>
      <c r="E25" s="1"/>
    </row>
    <row r="26" customFormat="false" ht="12" hidden="false" customHeight="true" outlineLevel="0" collapsed="false">
      <c r="A26" s="1"/>
      <c r="B26" s="1"/>
      <c r="C26" s="1"/>
      <c r="D26" s="1"/>
      <c r="E26" s="1"/>
    </row>
    <row r="27" customFormat="false" ht="21.75" hidden="false" customHeight="true" outlineLevel="0" collapsed="false">
      <c r="A27" s="1"/>
      <c r="B27" s="23" t="s">
        <v>112</v>
      </c>
      <c r="C27" s="23"/>
      <c r="D27" s="23"/>
      <c r="E27" s="1"/>
    </row>
    <row r="28" customFormat="false" ht="25.5" hidden="false" customHeight="true" outlineLevel="0" collapsed="false">
      <c r="A28" s="1"/>
      <c r="B28" s="43" t="s">
        <v>113</v>
      </c>
      <c r="C28" s="44" t="n">
        <f aca="false">C10+C15+C20</f>
        <v>119325</v>
      </c>
      <c r="D28" s="40" t="s">
        <v>114</v>
      </c>
      <c r="E28" s="1"/>
    </row>
    <row r="29" customFormat="false" ht="25.5" hidden="false" customHeight="true" outlineLevel="0" collapsed="false">
      <c r="A29" s="1"/>
      <c r="B29" s="45" t="s">
        <v>115</v>
      </c>
      <c r="C29" s="46" t="n">
        <f aca="false">C25-C28</f>
        <v>22755</v>
      </c>
      <c r="D29" s="40"/>
      <c r="E29" s="1"/>
    </row>
    <row r="30" customFormat="false" ht="25.5" hidden="false" customHeight="true" outlineLevel="0" collapsed="false">
      <c r="A30" s="1"/>
      <c r="B30" s="45" t="s">
        <v>116</v>
      </c>
      <c r="C30" s="47" t="n">
        <f aca="false">IF(C28=0,0,(C25-C28)/C28)</f>
        <v>0.190697674418605</v>
      </c>
      <c r="D30" s="40" t="s">
        <v>117</v>
      </c>
      <c r="E30" s="1"/>
    </row>
    <row r="31" customFormat="false" ht="12" hidden="false" customHeight="true" outlineLevel="0" collapsed="false">
      <c r="A31" s="1"/>
      <c r="B31" s="1"/>
      <c r="C31" s="1"/>
      <c r="D31" s="1"/>
      <c r="E31" s="1"/>
    </row>
    <row r="32" customFormat="false" ht="24" hidden="false" customHeight="true" outlineLevel="0" collapsed="false">
      <c r="A32" s="1"/>
      <c r="B32" s="48" t="s">
        <v>118</v>
      </c>
      <c r="C32" s="48"/>
      <c r="D32" s="48"/>
      <c r="E32" s="1"/>
    </row>
    <row r="33" customFormat="false" ht="12" hidden="false" customHeight="true" outlineLevel="0" collapsed="false">
      <c r="A33" s="1"/>
      <c r="B33" s="1"/>
      <c r="C33" s="1"/>
      <c r="D33" s="1"/>
      <c r="E33" s="1"/>
    </row>
    <row r="34" customFormat="false" ht="21.75" hidden="false" customHeight="true" outlineLevel="0" collapsed="false">
      <c r="A34" s="1"/>
      <c r="B34" s="23" t="s">
        <v>119</v>
      </c>
      <c r="C34" s="23"/>
      <c r="D34" s="23"/>
      <c r="E34" s="1"/>
    </row>
    <row r="35" customFormat="false" ht="25.5" hidden="false" customHeight="true" outlineLevel="0" collapsed="false">
      <c r="A35" s="1"/>
      <c r="B35" s="32" t="s">
        <v>120</v>
      </c>
      <c r="C35" s="33" t="s">
        <v>121</v>
      </c>
      <c r="D35" s="33"/>
      <c r="E35" s="1"/>
    </row>
    <row r="36" customFormat="false" ht="25.5" hidden="false" customHeight="true" outlineLevel="0" collapsed="false">
      <c r="A36" s="1"/>
      <c r="B36" s="34" t="s">
        <v>122</v>
      </c>
      <c r="C36" s="35" t="s">
        <v>123</v>
      </c>
      <c r="D36" s="35"/>
      <c r="E36" s="1"/>
    </row>
    <row r="37" customFormat="false" ht="25.5" hidden="false" customHeight="true" outlineLevel="0" collapsed="false">
      <c r="A37" s="1"/>
      <c r="B37" s="32" t="s">
        <v>124</v>
      </c>
      <c r="C37" s="33" t="s">
        <v>125</v>
      </c>
      <c r="D37" s="33"/>
      <c r="E37" s="1"/>
    </row>
    <row r="38" customFormat="false" ht="15" hidden="false" customHeight="false" outlineLevel="0" collapsed="false">
      <c r="A38" s="1"/>
      <c r="B38" s="1"/>
      <c r="C38" s="1"/>
      <c r="D38" s="1"/>
      <c r="E38" s="1"/>
    </row>
    <row r="39" customFormat="false" ht="18" hidden="false" customHeight="true" outlineLevel="0" collapsed="false">
      <c r="A39" s="1"/>
      <c r="B39" s="17" t="s">
        <v>45</v>
      </c>
      <c r="C39" s="17"/>
      <c r="D39" s="17"/>
      <c r="E39" s="1"/>
    </row>
    <row r="40" customFormat="false" ht="15" hidden="false" customHeight="false" outlineLevel="0" collapsed="false">
      <c r="A40" s="1"/>
      <c r="B40" s="1"/>
      <c r="C40" s="1"/>
      <c r="D40" s="1"/>
      <c r="E40" s="1"/>
    </row>
    <row r="41" customFormat="false" ht="15" hidden="false" customHeight="false" outlineLevel="0" collapsed="false">
      <c r="A41" s="1"/>
      <c r="B41" s="1"/>
      <c r="C41" s="1"/>
      <c r="D41" s="1"/>
      <c r="E41" s="1"/>
    </row>
    <row r="42" customFormat="false" ht="15" hidden="false" customHeight="false" outlineLevel="0" collapsed="false">
      <c r="A42" s="1"/>
      <c r="B42" s="1"/>
      <c r="C42" s="1"/>
      <c r="D42" s="1"/>
      <c r="E42" s="1"/>
    </row>
    <row r="43" customFormat="false" ht="15" hidden="false" customHeight="false" outlineLevel="0" collapsed="false">
      <c r="A43" s="1"/>
      <c r="B43" s="1"/>
      <c r="C43" s="1"/>
      <c r="D43" s="1"/>
      <c r="E43" s="1"/>
    </row>
    <row r="44" customFormat="false" ht="15" hidden="false" customHeight="false" outlineLevel="0" collapsed="false">
      <c r="A44" s="1"/>
      <c r="B44" s="1"/>
      <c r="C44" s="1"/>
      <c r="D44" s="1"/>
      <c r="E44" s="1"/>
    </row>
  </sheetData>
  <mergeCells count="14">
    <mergeCell ref="B2:D2"/>
    <mergeCell ref="B3:D3"/>
    <mergeCell ref="B4:D4"/>
    <mergeCell ref="B6:D6"/>
    <mergeCell ref="B12:D12"/>
    <mergeCell ref="B17:D17"/>
    <mergeCell ref="B22:D22"/>
    <mergeCell ref="B27:D27"/>
    <mergeCell ref="B32:D32"/>
    <mergeCell ref="B34:D34"/>
    <mergeCell ref="C35:D35"/>
    <mergeCell ref="C36:D36"/>
    <mergeCell ref="C37:D37"/>
    <mergeCell ref="B39:D3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5" min="3" style="0" width="10"/>
    <col collapsed="false" customWidth="true" hidden="false" outlineLevel="0" max="16" min="16" style="0" width="3"/>
  </cols>
  <sheetData>
    <row r="1" customFormat="false" ht="9.75" hidden="false" customHeight="true" outlineLevel="0" collapsed="false">
      <c r="A1" s="1"/>
      <c r="B1" s="1"/>
      <c r="C1" s="1"/>
      <c r="D1" s="1"/>
      <c r="E1" s="1"/>
      <c r="F1" s="1"/>
      <c r="G1" s="1"/>
      <c r="H1" s="1"/>
      <c r="I1" s="1"/>
      <c r="J1" s="1"/>
      <c r="K1" s="1"/>
      <c r="L1" s="1"/>
      <c r="M1" s="1"/>
      <c r="N1" s="1"/>
      <c r="O1" s="1"/>
      <c r="P1" s="1"/>
      <c r="Q1" s="1"/>
    </row>
    <row r="2" customFormat="false" ht="37.5" hidden="false" customHeight="true" outlineLevel="0" collapsed="false">
      <c r="A2" s="1"/>
      <c r="B2" s="21" t="s">
        <v>126</v>
      </c>
      <c r="C2" s="21"/>
      <c r="D2" s="21"/>
      <c r="E2" s="21"/>
      <c r="F2" s="21"/>
      <c r="G2" s="21"/>
      <c r="H2" s="21"/>
      <c r="I2" s="21"/>
      <c r="J2" s="21"/>
      <c r="K2" s="21"/>
      <c r="L2" s="21"/>
      <c r="M2" s="21"/>
      <c r="N2" s="21"/>
      <c r="O2" s="21"/>
      <c r="P2" s="1"/>
      <c r="Q2" s="1"/>
    </row>
    <row r="3" customFormat="false" ht="19.5" hidden="false" customHeight="true" outlineLevel="0" collapsed="false">
      <c r="A3" s="1"/>
      <c r="B3" s="22" t="s">
        <v>127</v>
      </c>
      <c r="C3" s="22"/>
      <c r="D3" s="22"/>
      <c r="E3" s="22"/>
      <c r="F3" s="22"/>
      <c r="G3" s="22"/>
      <c r="H3" s="22"/>
      <c r="I3" s="22"/>
      <c r="J3" s="22"/>
      <c r="K3" s="22"/>
      <c r="L3" s="22"/>
      <c r="M3" s="22"/>
      <c r="N3" s="22"/>
      <c r="O3" s="22"/>
      <c r="P3" s="1"/>
      <c r="Q3" s="1"/>
    </row>
    <row r="4" customFormat="false" ht="3.75" hidden="false" customHeight="true" outlineLevel="0" collapsed="false">
      <c r="A4" s="1"/>
      <c r="B4" s="4"/>
      <c r="C4" s="4"/>
      <c r="D4" s="4"/>
      <c r="E4" s="4"/>
      <c r="F4" s="4"/>
      <c r="G4" s="4"/>
      <c r="H4" s="4"/>
      <c r="I4" s="4"/>
      <c r="J4" s="4"/>
      <c r="K4" s="4"/>
      <c r="L4" s="4"/>
      <c r="M4" s="4"/>
      <c r="N4" s="4"/>
      <c r="O4" s="4"/>
      <c r="P4" s="1"/>
      <c r="Q4" s="1"/>
    </row>
    <row r="5" customFormat="false" ht="9.75" hidden="false" customHeight="true" outlineLevel="0" collapsed="false">
      <c r="A5" s="1"/>
      <c r="B5" s="1"/>
      <c r="C5" s="1"/>
      <c r="D5" s="1"/>
      <c r="E5" s="1"/>
      <c r="F5" s="1"/>
      <c r="G5" s="1"/>
      <c r="H5" s="1"/>
      <c r="I5" s="1"/>
      <c r="J5" s="1"/>
      <c r="K5" s="1"/>
      <c r="L5" s="1"/>
      <c r="M5" s="1"/>
      <c r="N5" s="1"/>
      <c r="O5" s="1"/>
      <c r="P5" s="1"/>
      <c r="Q5" s="1"/>
    </row>
    <row r="6" customFormat="false" ht="25.5" hidden="false" customHeight="true" outlineLevel="0" collapsed="false">
      <c r="A6" s="1"/>
      <c r="B6" s="49" t="s">
        <v>128</v>
      </c>
      <c r="C6" s="50" t="s">
        <v>129</v>
      </c>
      <c r="D6" s="50" t="s">
        <v>130</v>
      </c>
      <c r="E6" s="50" t="s">
        <v>131</v>
      </c>
      <c r="F6" s="50" t="s">
        <v>132</v>
      </c>
      <c r="G6" s="50" t="s">
        <v>133</v>
      </c>
      <c r="H6" s="50" t="s">
        <v>134</v>
      </c>
      <c r="I6" s="50" t="s">
        <v>135</v>
      </c>
      <c r="J6" s="50" t="s">
        <v>136</v>
      </c>
      <c r="K6" s="50" t="s">
        <v>137</v>
      </c>
      <c r="L6" s="50" t="s">
        <v>138</v>
      </c>
      <c r="M6" s="50" t="s">
        <v>139</v>
      </c>
      <c r="N6" s="50" t="s">
        <v>140</v>
      </c>
      <c r="O6" s="50" t="s">
        <v>141</v>
      </c>
      <c r="P6" s="1"/>
      <c r="Q6" s="1"/>
    </row>
    <row r="7" customFormat="false" ht="21.75" hidden="false" customHeight="true" outlineLevel="0" collapsed="false">
      <c r="A7" s="1"/>
      <c r="B7" s="23" t="s">
        <v>142</v>
      </c>
      <c r="C7" s="23"/>
      <c r="D7" s="23"/>
      <c r="E7" s="23"/>
      <c r="F7" s="23"/>
      <c r="G7" s="23"/>
      <c r="H7" s="23"/>
      <c r="I7" s="23"/>
      <c r="J7" s="23"/>
      <c r="K7" s="23"/>
      <c r="L7" s="23"/>
      <c r="M7" s="23"/>
      <c r="N7" s="23"/>
      <c r="O7" s="23"/>
      <c r="P7" s="1"/>
      <c r="Q7" s="1"/>
    </row>
    <row r="8" customFormat="false" ht="24" hidden="false" customHeight="true" outlineLevel="0" collapsed="false">
      <c r="A8" s="1"/>
      <c r="B8" s="51" t="s">
        <v>143</v>
      </c>
      <c r="C8" s="52" t="n">
        <f aca="false">'② Coûts Complets'!C10</f>
        <v>91375</v>
      </c>
      <c r="D8" s="52" t="n">
        <v>0</v>
      </c>
      <c r="E8" s="52" t="n">
        <v>0</v>
      </c>
      <c r="F8" s="52" t="n">
        <v>0</v>
      </c>
      <c r="G8" s="52" t="n">
        <v>0</v>
      </c>
      <c r="H8" s="52" t="n">
        <v>0</v>
      </c>
      <c r="I8" s="52" t="n">
        <v>0</v>
      </c>
      <c r="J8" s="52" t="n">
        <v>0</v>
      </c>
      <c r="K8" s="52" t="n">
        <v>0</v>
      </c>
      <c r="L8" s="52" t="n">
        <v>0</v>
      </c>
      <c r="M8" s="52" t="n">
        <v>0</v>
      </c>
      <c r="N8" s="52" t="n">
        <v>0</v>
      </c>
      <c r="O8" s="52" t="n">
        <v>0</v>
      </c>
      <c r="P8" s="1"/>
      <c r="Q8" s="1"/>
    </row>
    <row r="9" customFormat="false" ht="24" hidden="false" customHeight="true" outlineLevel="0" collapsed="false">
      <c r="A9" s="1"/>
      <c r="B9" s="53" t="s">
        <v>144</v>
      </c>
      <c r="C9" s="54" t="n">
        <v>0</v>
      </c>
      <c r="D9" s="54" t="n">
        <f aca="false">'② Coûts Complets'!C15</f>
        <v>24200</v>
      </c>
      <c r="E9" s="54" t="n">
        <v>0</v>
      </c>
      <c r="F9" s="54" t="n">
        <v>0</v>
      </c>
      <c r="G9" s="54" t="n">
        <v>0</v>
      </c>
      <c r="H9" s="54" t="n">
        <v>0</v>
      </c>
      <c r="I9" s="54" t="n">
        <v>0</v>
      </c>
      <c r="J9" s="54" t="n">
        <v>0</v>
      </c>
      <c r="K9" s="54" t="n">
        <v>0</v>
      </c>
      <c r="L9" s="54" t="n">
        <v>0</v>
      </c>
      <c r="M9" s="54" t="n">
        <v>0</v>
      </c>
      <c r="N9" s="54" t="n">
        <v>0</v>
      </c>
      <c r="O9" s="54" t="n">
        <v>0</v>
      </c>
      <c r="P9" s="1"/>
      <c r="Q9" s="1"/>
    </row>
    <row r="10" customFormat="false" ht="24" hidden="false" customHeight="true" outlineLevel="0" collapsed="false">
      <c r="A10" s="1"/>
      <c r="B10" s="55" t="s">
        <v>74</v>
      </c>
      <c r="C10" s="56" t="n">
        <v>0</v>
      </c>
      <c r="D10" s="56" t="n">
        <f aca="false">'① Saisie du Bien'!C22</f>
        <v>150</v>
      </c>
      <c r="E10" s="56" t="n">
        <f aca="false">'① Saisie du Bien'!C22</f>
        <v>150</v>
      </c>
      <c r="F10" s="56" t="n">
        <f aca="false">'① Saisie du Bien'!C22</f>
        <v>150</v>
      </c>
      <c r="G10" s="56" t="n">
        <f aca="false">'① Saisie du Bien'!C22</f>
        <v>150</v>
      </c>
      <c r="H10" s="56" t="n">
        <f aca="false">'① Saisie du Bien'!C22</f>
        <v>150</v>
      </c>
      <c r="I10" s="56" t="n">
        <f aca="false">'① Saisie du Bien'!C22</f>
        <v>150</v>
      </c>
      <c r="J10" s="56" t="n">
        <f aca="false">'① Saisie du Bien'!C22</f>
        <v>150</v>
      </c>
      <c r="K10" s="56" t="n">
        <f aca="false">'① Saisie du Bien'!C22</f>
        <v>150</v>
      </c>
      <c r="L10" s="56" t="n">
        <v>0</v>
      </c>
      <c r="M10" s="56" t="n">
        <v>0</v>
      </c>
      <c r="N10" s="56" t="n">
        <v>0</v>
      </c>
      <c r="O10" s="56" t="n">
        <v>0</v>
      </c>
      <c r="P10" s="1"/>
      <c r="Q10" s="1"/>
    </row>
    <row r="11" customFormat="false" ht="24" hidden="false" customHeight="true" outlineLevel="0" collapsed="false">
      <c r="A11" s="1"/>
      <c r="B11" s="57" t="s">
        <v>145</v>
      </c>
      <c r="C11" s="58" t="n">
        <v>0</v>
      </c>
      <c r="D11" s="58" t="n">
        <f aca="false">('① Saisie du Bien'!C19*'① Saisie du Bien'!C20)/12</f>
        <v>318.75</v>
      </c>
      <c r="E11" s="58" t="n">
        <f aca="false">('① Saisie du Bien'!C19*'① Saisie du Bien'!C20)/12</f>
        <v>318.75</v>
      </c>
      <c r="F11" s="58" t="n">
        <f aca="false">('① Saisie du Bien'!C19*'① Saisie du Bien'!C20)/12</f>
        <v>318.75</v>
      </c>
      <c r="G11" s="58" t="n">
        <f aca="false">('① Saisie du Bien'!C19*'① Saisie du Bien'!C20)/12</f>
        <v>318.75</v>
      </c>
      <c r="H11" s="58" t="n">
        <f aca="false">('① Saisie du Bien'!C19*'① Saisie du Bien'!C20)/12</f>
        <v>318.75</v>
      </c>
      <c r="I11" s="58" t="n">
        <f aca="false">('① Saisie du Bien'!C19*'① Saisie du Bien'!C20)/12</f>
        <v>318.75</v>
      </c>
      <c r="J11" s="58" t="n">
        <f aca="false">('① Saisie du Bien'!C19*'① Saisie du Bien'!C20)/12</f>
        <v>318.75</v>
      </c>
      <c r="K11" s="58" t="n">
        <f aca="false">('① Saisie du Bien'!C19*'① Saisie du Bien'!C20)/12</f>
        <v>318.75</v>
      </c>
      <c r="L11" s="58" t="n">
        <v>0</v>
      </c>
      <c r="M11" s="58" t="n">
        <v>0</v>
      </c>
      <c r="N11" s="58" t="n">
        <v>0</v>
      </c>
      <c r="O11" s="58" t="n">
        <v>0</v>
      </c>
      <c r="P11" s="1"/>
      <c r="Q11" s="1"/>
    </row>
    <row r="12" customFormat="false" ht="24" hidden="false" customHeight="true" outlineLevel="0" collapsed="false">
      <c r="A12" s="1"/>
      <c r="B12" s="59" t="s">
        <v>146</v>
      </c>
      <c r="C12" s="60" t="n">
        <f aca="false">SUM(C8:C11)</f>
        <v>91375</v>
      </c>
      <c r="D12" s="60" t="n">
        <f aca="false">SUM(D8:D11)</f>
        <v>24668.75</v>
      </c>
      <c r="E12" s="60" t="n">
        <f aca="false">SUM(E8:E11)</f>
        <v>468.75</v>
      </c>
      <c r="F12" s="60" t="n">
        <f aca="false">SUM(F8:F11)</f>
        <v>468.75</v>
      </c>
      <c r="G12" s="60" t="n">
        <f aca="false">SUM(G8:G11)</f>
        <v>468.75</v>
      </c>
      <c r="H12" s="60" t="n">
        <f aca="false">SUM(H8:H11)</f>
        <v>468.75</v>
      </c>
      <c r="I12" s="60" t="n">
        <f aca="false">SUM(I8:I11)</f>
        <v>468.75</v>
      </c>
      <c r="J12" s="60" t="n">
        <f aca="false">SUM(J8:J11)</f>
        <v>468.75</v>
      </c>
      <c r="K12" s="60" t="n">
        <f aca="false">SUM(K8:K11)</f>
        <v>468.75</v>
      </c>
      <c r="L12" s="60" t="n">
        <f aca="false">SUM(L8:L11)</f>
        <v>0</v>
      </c>
      <c r="M12" s="60" t="n">
        <f aca="false">SUM(M8:M11)</f>
        <v>0</v>
      </c>
      <c r="N12" s="60" t="n">
        <f aca="false">SUM(N8:N11)</f>
        <v>0</v>
      </c>
      <c r="O12" s="60" t="n">
        <f aca="false">SUM(O8:O11)</f>
        <v>0</v>
      </c>
      <c r="P12" s="1"/>
      <c r="Q12" s="1"/>
    </row>
    <row r="13" customFormat="false" ht="9.75" hidden="false" customHeight="true" outlineLevel="0" collapsed="false">
      <c r="A13" s="1"/>
      <c r="B13" s="1"/>
      <c r="C13" s="1"/>
      <c r="D13" s="1"/>
      <c r="E13" s="1"/>
      <c r="F13" s="1"/>
      <c r="G13" s="1"/>
      <c r="H13" s="1"/>
      <c r="I13" s="1"/>
      <c r="J13" s="1"/>
      <c r="K13" s="1"/>
      <c r="L13" s="1"/>
      <c r="M13" s="1"/>
      <c r="N13" s="1"/>
      <c r="O13" s="1"/>
      <c r="P13" s="1"/>
      <c r="Q13" s="1"/>
    </row>
    <row r="14" customFormat="false" ht="21.75" hidden="false" customHeight="true" outlineLevel="0" collapsed="false">
      <c r="A14" s="1"/>
      <c r="B14" s="23" t="s">
        <v>147</v>
      </c>
      <c r="C14" s="23"/>
      <c r="D14" s="23"/>
      <c r="E14" s="23"/>
      <c r="F14" s="23"/>
      <c r="G14" s="23"/>
      <c r="H14" s="23"/>
      <c r="I14" s="23"/>
      <c r="J14" s="23"/>
      <c r="K14" s="23"/>
      <c r="L14" s="23"/>
      <c r="M14" s="23"/>
      <c r="N14" s="23"/>
      <c r="O14" s="23"/>
      <c r="P14" s="1"/>
      <c r="Q14" s="1"/>
    </row>
    <row r="15" customFormat="false" ht="24" hidden="false" customHeight="true" outlineLevel="0" collapsed="false">
      <c r="A15" s="1"/>
      <c r="B15" s="61" t="s">
        <v>148</v>
      </c>
      <c r="C15" s="62" t="n">
        <v>0</v>
      </c>
      <c r="D15" s="62" t="n">
        <v>0</v>
      </c>
      <c r="E15" s="62" t="n">
        <v>0</v>
      </c>
      <c r="F15" s="62" t="n">
        <v>0</v>
      </c>
      <c r="G15" s="62" t="n">
        <v>0</v>
      </c>
      <c r="H15" s="62" t="n">
        <v>0</v>
      </c>
      <c r="I15" s="62" t="n">
        <v>0</v>
      </c>
      <c r="J15" s="62" t="n">
        <v>0</v>
      </c>
      <c r="K15" s="62" t="n">
        <v>0</v>
      </c>
      <c r="L15" s="62" t="n">
        <v>0</v>
      </c>
      <c r="M15" s="62" t="n">
        <f aca="false">'② Coûts Complets'!C25</f>
        <v>142080</v>
      </c>
      <c r="N15" s="62" t="n">
        <v>0</v>
      </c>
      <c r="O15" s="62" t="n">
        <v>0</v>
      </c>
      <c r="P15" s="1"/>
      <c r="Q15" s="1"/>
    </row>
    <row r="16" customFormat="false" ht="9.75" hidden="false" customHeight="true" outlineLevel="0" collapsed="false">
      <c r="A16" s="1"/>
      <c r="B16" s="1"/>
      <c r="C16" s="1"/>
      <c r="D16" s="1"/>
      <c r="E16" s="1"/>
      <c r="F16" s="1"/>
      <c r="G16" s="1"/>
      <c r="H16" s="1"/>
      <c r="I16" s="1"/>
      <c r="J16" s="1"/>
      <c r="K16" s="1"/>
      <c r="L16" s="1"/>
      <c r="M16" s="1"/>
      <c r="N16" s="1"/>
      <c r="O16" s="1"/>
      <c r="P16" s="1"/>
      <c r="Q16" s="1"/>
    </row>
    <row r="17" customFormat="false" ht="21.75" hidden="false" customHeight="true" outlineLevel="0" collapsed="false">
      <c r="A17" s="1"/>
      <c r="B17" s="23" t="s">
        <v>149</v>
      </c>
      <c r="C17" s="23"/>
      <c r="D17" s="23"/>
      <c r="E17" s="23"/>
      <c r="F17" s="23"/>
      <c r="G17" s="23"/>
      <c r="H17" s="23"/>
      <c r="I17" s="23"/>
      <c r="J17" s="23"/>
      <c r="K17" s="23"/>
      <c r="L17" s="23"/>
      <c r="M17" s="23"/>
      <c r="N17" s="23"/>
      <c r="O17" s="23"/>
      <c r="P17" s="1"/>
      <c r="Q17" s="1"/>
    </row>
    <row r="18" customFormat="false" ht="24" hidden="false" customHeight="true" outlineLevel="0" collapsed="false">
      <c r="A18" s="1"/>
      <c r="B18" s="63" t="s">
        <v>150</v>
      </c>
      <c r="C18" s="64" t="n">
        <f aca="false">C15-C12</f>
        <v>-91375</v>
      </c>
      <c r="D18" s="64" t="n">
        <f aca="false">D15-D12</f>
        <v>-24668.75</v>
      </c>
      <c r="E18" s="64" t="n">
        <f aca="false">E15-E12</f>
        <v>-468.75</v>
      </c>
      <c r="F18" s="64" t="n">
        <f aca="false">F15-F12</f>
        <v>-468.75</v>
      </c>
      <c r="G18" s="64" t="n">
        <f aca="false">G15-G12</f>
        <v>-468.75</v>
      </c>
      <c r="H18" s="64" t="n">
        <f aca="false">H15-H12</f>
        <v>-468.75</v>
      </c>
      <c r="I18" s="64" t="n">
        <f aca="false">I15-I12</f>
        <v>-468.75</v>
      </c>
      <c r="J18" s="64" t="n">
        <f aca="false">J15-J12</f>
        <v>-468.75</v>
      </c>
      <c r="K18" s="64" t="n">
        <f aca="false">K15-K12</f>
        <v>-468.75</v>
      </c>
      <c r="L18" s="64" t="n">
        <f aca="false">L15-L12</f>
        <v>0</v>
      </c>
      <c r="M18" s="64" t="n">
        <f aca="false">M15-M12</f>
        <v>142080</v>
      </c>
      <c r="N18" s="64" t="n">
        <f aca="false">N15-N12</f>
        <v>0</v>
      </c>
      <c r="O18" s="64" t="n">
        <f aca="false">O15-O12</f>
        <v>0</v>
      </c>
      <c r="P18" s="1"/>
      <c r="Q18" s="1"/>
    </row>
    <row r="19" customFormat="false" ht="24" hidden="false" customHeight="true" outlineLevel="0" collapsed="false">
      <c r="A19" s="1"/>
      <c r="B19" s="59" t="s">
        <v>151</v>
      </c>
      <c r="C19" s="60" t="n">
        <f aca="false">C18</f>
        <v>-91375</v>
      </c>
      <c r="D19" s="60" t="n">
        <f aca="false">C19+D18</f>
        <v>-116043.75</v>
      </c>
      <c r="E19" s="60" t="n">
        <f aca="false">D19+E18</f>
        <v>-116512.5</v>
      </c>
      <c r="F19" s="60" t="n">
        <f aca="false">E19+F18</f>
        <v>-116981.25</v>
      </c>
      <c r="G19" s="60" t="n">
        <f aca="false">F19+G18</f>
        <v>-117450</v>
      </c>
      <c r="H19" s="60" t="n">
        <f aca="false">G19+H18</f>
        <v>-117918.75</v>
      </c>
      <c r="I19" s="60" t="n">
        <f aca="false">H19+I18</f>
        <v>-118387.5</v>
      </c>
      <c r="J19" s="60" t="n">
        <f aca="false">I19+J18</f>
        <v>-118856.25</v>
      </c>
      <c r="K19" s="60" t="n">
        <f aca="false">J19+K18</f>
        <v>-119325</v>
      </c>
      <c r="L19" s="60" t="n">
        <f aca="false">K19+L18</f>
        <v>-119325</v>
      </c>
      <c r="M19" s="60" t="n">
        <f aca="false">L19+M18</f>
        <v>22755</v>
      </c>
      <c r="N19" s="60" t="n">
        <f aca="false">M19+N18</f>
        <v>22755</v>
      </c>
      <c r="O19" s="60" t="n">
        <f aca="false">N19+O18</f>
        <v>22755</v>
      </c>
      <c r="P19" s="1"/>
      <c r="Q19" s="1"/>
    </row>
    <row r="20" customFormat="false" ht="12" hidden="false" customHeight="true" outlineLevel="0" collapsed="false">
      <c r="A20" s="1"/>
      <c r="B20" s="1"/>
      <c r="C20" s="1"/>
      <c r="D20" s="1"/>
      <c r="E20" s="1"/>
      <c r="F20" s="1"/>
      <c r="G20" s="1"/>
      <c r="H20" s="1"/>
      <c r="I20" s="1"/>
      <c r="J20" s="1"/>
      <c r="K20" s="1"/>
      <c r="L20" s="1"/>
      <c r="M20" s="1"/>
      <c r="N20" s="1"/>
      <c r="O20" s="1"/>
      <c r="P20" s="1"/>
      <c r="Q20" s="1"/>
    </row>
    <row r="21" customFormat="false" ht="31.5" hidden="false" customHeight="true" outlineLevel="0" collapsed="false">
      <c r="A21" s="1"/>
      <c r="B21" s="65" t="s">
        <v>152</v>
      </c>
      <c r="C21" s="65"/>
      <c r="D21" s="65"/>
      <c r="E21" s="65"/>
      <c r="F21" s="65"/>
      <c r="G21" s="65"/>
      <c r="H21" s="65"/>
      <c r="I21" s="65"/>
      <c r="J21" s="65"/>
      <c r="K21" s="65"/>
      <c r="L21" s="65"/>
      <c r="M21" s="65"/>
      <c r="N21" s="65"/>
      <c r="O21" s="65"/>
      <c r="P21" s="1"/>
      <c r="Q21" s="1"/>
    </row>
    <row r="22" customFormat="false" ht="21.75" hidden="false" customHeight="true" outlineLevel="0" collapsed="false">
      <c r="A22" s="1"/>
      <c r="B22" s="66" t="s">
        <v>153</v>
      </c>
      <c r="C22" s="66"/>
      <c r="D22" s="66"/>
      <c r="E22" s="66"/>
      <c r="F22" s="66"/>
      <c r="G22" s="66"/>
      <c r="H22" s="66"/>
      <c r="I22" s="66"/>
      <c r="J22" s="66"/>
      <c r="K22" s="66"/>
      <c r="L22" s="66"/>
      <c r="M22" s="66"/>
      <c r="N22" s="66"/>
      <c r="O22" s="66"/>
      <c r="P22" s="1"/>
      <c r="Q22" s="1"/>
    </row>
    <row r="23" customFormat="false" ht="9.75" hidden="false" customHeight="true" outlineLevel="0" collapsed="false">
      <c r="A23" s="1"/>
      <c r="B23" s="1"/>
      <c r="C23" s="1"/>
      <c r="D23" s="1"/>
      <c r="E23" s="1"/>
      <c r="F23" s="1"/>
      <c r="G23" s="1"/>
      <c r="H23" s="1"/>
      <c r="I23" s="1"/>
      <c r="J23" s="1"/>
      <c r="K23" s="1"/>
      <c r="L23" s="1"/>
      <c r="M23" s="1"/>
      <c r="N23" s="1"/>
      <c r="O23" s="1"/>
      <c r="P23" s="1"/>
      <c r="Q23" s="1"/>
    </row>
    <row r="24" customFormat="false" ht="18" hidden="false" customHeight="true" outlineLevel="0" collapsed="false">
      <c r="A24" s="1"/>
      <c r="B24" s="67" t="s">
        <v>45</v>
      </c>
      <c r="C24" s="67"/>
      <c r="D24" s="67"/>
      <c r="E24" s="67"/>
      <c r="F24" s="67"/>
      <c r="G24" s="67"/>
      <c r="H24" s="67"/>
      <c r="I24" s="67"/>
      <c r="J24" s="67"/>
      <c r="K24" s="67"/>
      <c r="L24" s="67"/>
      <c r="M24" s="67"/>
      <c r="N24" s="67"/>
      <c r="O24" s="67"/>
      <c r="P24" s="1"/>
      <c r="Q24" s="1"/>
    </row>
    <row r="25" customFormat="false" ht="15" hidden="false" customHeight="false" outlineLevel="0" collapsed="false">
      <c r="A25" s="1"/>
      <c r="B25" s="1"/>
      <c r="C25" s="1"/>
      <c r="D25" s="1"/>
      <c r="E25" s="1"/>
      <c r="F25" s="1"/>
      <c r="G25" s="1"/>
      <c r="H25" s="1"/>
      <c r="I25" s="1"/>
      <c r="J25" s="1"/>
      <c r="K25" s="1"/>
      <c r="L25" s="1"/>
      <c r="M25" s="1"/>
      <c r="N25" s="1"/>
      <c r="O25" s="1"/>
      <c r="P25" s="1"/>
      <c r="Q25" s="1"/>
    </row>
    <row r="26" customFormat="false" ht="15" hidden="false" customHeight="false" outlineLevel="0" collapsed="false">
      <c r="A26" s="1"/>
      <c r="B26" s="1"/>
      <c r="C26" s="1"/>
      <c r="D26" s="1"/>
      <c r="E26" s="1"/>
      <c r="F26" s="1"/>
      <c r="G26" s="1"/>
      <c r="H26" s="1"/>
      <c r="I26" s="1"/>
      <c r="J26" s="1"/>
      <c r="K26" s="1"/>
      <c r="L26" s="1"/>
      <c r="M26" s="1"/>
      <c r="N26" s="1"/>
      <c r="O26" s="1"/>
      <c r="P26" s="1"/>
      <c r="Q26" s="1"/>
    </row>
    <row r="27" customFormat="false" ht="15" hidden="false" customHeight="false" outlineLevel="0" collapsed="false">
      <c r="A27" s="1"/>
      <c r="B27" s="1"/>
      <c r="C27" s="1"/>
      <c r="D27" s="1"/>
      <c r="E27" s="1"/>
      <c r="F27" s="1"/>
      <c r="G27" s="1"/>
      <c r="H27" s="1"/>
      <c r="I27" s="1"/>
      <c r="J27" s="1"/>
      <c r="K27" s="1"/>
      <c r="L27" s="1"/>
      <c r="M27" s="1"/>
      <c r="N27" s="1"/>
      <c r="O27" s="1"/>
      <c r="P27" s="1"/>
      <c r="Q27" s="1"/>
    </row>
    <row r="28" customFormat="false" ht="15" hidden="false" customHeight="false" outlineLevel="0" collapsed="false">
      <c r="A28" s="1"/>
      <c r="B28" s="1"/>
      <c r="C28" s="1"/>
      <c r="D28" s="1"/>
      <c r="E28" s="1"/>
      <c r="F28" s="1"/>
      <c r="G28" s="1"/>
      <c r="H28" s="1"/>
      <c r="I28" s="1"/>
      <c r="J28" s="1"/>
      <c r="K28" s="1"/>
      <c r="L28" s="1"/>
      <c r="M28" s="1"/>
      <c r="N28" s="1"/>
      <c r="O28" s="1"/>
      <c r="P28" s="1"/>
      <c r="Q28" s="1"/>
    </row>
    <row r="29" customFormat="false" ht="15" hidden="false" customHeight="false" outlineLevel="0" collapsed="false">
      <c r="A29" s="1"/>
      <c r="B29" s="1"/>
      <c r="C29" s="1"/>
      <c r="D29" s="1"/>
      <c r="E29" s="1"/>
      <c r="F29" s="1"/>
      <c r="G29" s="1"/>
      <c r="H29" s="1"/>
      <c r="I29" s="1"/>
      <c r="J29" s="1"/>
      <c r="K29" s="1"/>
      <c r="L29" s="1"/>
      <c r="M29" s="1"/>
      <c r="N29" s="1"/>
      <c r="O29" s="1"/>
      <c r="P29" s="1"/>
      <c r="Q29" s="1"/>
    </row>
    <row r="30" customFormat="false" ht="15" hidden="false" customHeight="false" outlineLevel="0" collapsed="false">
      <c r="A30" s="1"/>
      <c r="B30" s="1"/>
      <c r="C30" s="1"/>
      <c r="D30" s="1"/>
      <c r="E30" s="1"/>
      <c r="F30" s="1"/>
      <c r="G30" s="1"/>
      <c r="H30" s="1"/>
      <c r="I30" s="1"/>
      <c r="J30" s="1"/>
      <c r="K30" s="1"/>
      <c r="L30" s="1"/>
      <c r="M30" s="1"/>
      <c r="N30" s="1"/>
      <c r="O30" s="1"/>
      <c r="P30" s="1"/>
      <c r="Q30" s="1"/>
    </row>
    <row r="31" customFormat="false" ht="15" hidden="false" customHeight="false" outlineLevel="0" collapsed="false">
      <c r="A31" s="1"/>
      <c r="B31" s="1"/>
      <c r="C31" s="1"/>
      <c r="D31" s="1"/>
      <c r="E31" s="1"/>
      <c r="F31" s="1"/>
      <c r="G31" s="1"/>
      <c r="H31" s="1"/>
      <c r="I31" s="1"/>
      <c r="J31" s="1"/>
      <c r="K31" s="1"/>
      <c r="L31" s="1"/>
      <c r="M31" s="1"/>
      <c r="N31" s="1"/>
      <c r="O31" s="1"/>
      <c r="P31" s="1"/>
      <c r="Q31" s="1"/>
    </row>
    <row r="32" customFormat="false" ht="15" hidden="false" customHeight="false" outlineLevel="0" collapsed="false">
      <c r="A32" s="1"/>
      <c r="B32" s="1"/>
      <c r="C32" s="1"/>
      <c r="D32" s="1"/>
      <c r="E32" s="1"/>
      <c r="F32" s="1"/>
      <c r="G32" s="1"/>
      <c r="H32" s="1"/>
      <c r="I32" s="1"/>
      <c r="J32" s="1"/>
      <c r="K32" s="1"/>
      <c r="L32" s="1"/>
      <c r="M32" s="1"/>
      <c r="N32" s="1"/>
      <c r="O32" s="1"/>
      <c r="P32" s="1"/>
      <c r="Q32" s="1"/>
    </row>
    <row r="33" customFormat="false" ht="15" hidden="false" customHeight="false" outlineLevel="0" collapsed="false">
      <c r="A33" s="1"/>
      <c r="B33" s="1"/>
      <c r="C33" s="1"/>
      <c r="D33" s="1"/>
      <c r="E33" s="1"/>
      <c r="F33" s="1"/>
      <c r="G33" s="1"/>
      <c r="H33" s="1"/>
      <c r="I33" s="1"/>
      <c r="J33" s="1"/>
      <c r="K33" s="1"/>
      <c r="L33" s="1"/>
      <c r="M33" s="1"/>
      <c r="N33" s="1"/>
      <c r="O33" s="1"/>
      <c r="P33" s="1"/>
      <c r="Q33" s="1"/>
    </row>
    <row r="34" customFormat="false" ht="15" hidden="false" customHeight="false" outlineLevel="0" collapsed="false">
      <c r="A34" s="1"/>
      <c r="B34" s="1"/>
      <c r="C34" s="1"/>
      <c r="D34" s="1"/>
      <c r="E34" s="1"/>
      <c r="F34" s="1"/>
      <c r="G34" s="1"/>
      <c r="H34" s="1"/>
      <c r="I34" s="1"/>
      <c r="J34" s="1"/>
      <c r="K34" s="1"/>
      <c r="L34" s="1"/>
      <c r="M34" s="1"/>
      <c r="N34" s="1"/>
      <c r="O34" s="1"/>
      <c r="P34" s="1"/>
      <c r="Q34" s="1"/>
    </row>
  </sheetData>
  <mergeCells count="9">
    <mergeCell ref="B2:O2"/>
    <mergeCell ref="B3:O3"/>
    <mergeCell ref="B4:O4"/>
    <mergeCell ref="B7:O7"/>
    <mergeCell ref="B14:O14"/>
    <mergeCell ref="B17:O17"/>
    <mergeCell ref="B21:O21"/>
    <mergeCell ref="B22:O22"/>
    <mergeCell ref="B24:O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18"/>
    <col collapsed="false" customWidth="true" hidden="false" outlineLevel="0" max="4" min="4" style="0" width="42"/>
    <col collapsed="false" customWidth="true" hidden="false" outlineLevel="0" max="5" min="5" style="0" width="3"/>
  </cols>
  <sheetData>
    <row r="1" customFormat="false" ht="9.75" hidden="false" customHeight="true" outlineLevel="0" collapsed="false">
      <c r="A1" s="1"/>
      <c r="B1" s="1"/>
      <c r="C1" s="1"/>
      <c r="D1" s="1"/>
      <c r="E1" s="1"/>
    </row>
    <row r="2" customFormat="false" ht="37.5" hidden="false" customHeight="true" outlineLevel="0" collapsed="false">
      <c r="A2" s="1"/>
      <c r="B2" s="21" t="s">
        <v>154</v>
      </c>
      <c r="C2" s="21"/>
      <c r="D2" s="21"/>
      <c r="E2" s="1"/>
    </row>
    <row r="3" customFormat="false" ht="19.5" hidden="false" customHeight="true" outlineLevel="0" collapsed="false">
      <c r="A3" s="1"/>
      <c r="B3" s="22" t="s">
        <v>155</v>
      </c>
      <c r="C3" s="22"/>
      <c r="D3" s="22"/>
      <c r="E3" s="1"/>
    </row>
    <row r="4" customFormat="false" ht="3.75" hidden="false" customHeight="true" outlineLevel="0" collapsed="false">
      <c r="A4" s="1"/>
      <c r="B4" s="4"/>
      <c r="C4" s="4"/>
      <c r="D4" s="4"/>
      <c r="E4" s="1"/>
    </row>
    <row r="5" customFormat="false" ht="12" hidden="false" customHeight="true" outlineLevel="0" collapsed="false">
      <c r="A5" s="1"/>
      <c r="B5" s="1"/>
      <c r="C5" s="1"/>
      <c r="D5" s="1"/>
      <c r="E5" s="1"/>
    </row>
    <row r="6" customFormat="false" ht="21.75" hidden="false" customHeight="true" outlineLevel="0" collapsed="false">
      <c r="A6" s="1"/>
      <c r="B6" s="23" t="s">
        <v>156</v>
      </c>
      <c r="C6" s="23"/>
      <c r="D6" s="23"/>
      <c r="E6" s="1"/>
    </row>
    <row r="7" customFormat="false" ht="25.5" hidden="false" customHeight="true" outlineLevel="0" collapsed="false">
      <c r="A7" s="1"/>
      <c r="B7" s="24" t="s">
        <v>111</v>
      </c>
      <c r="C7" s="36" t="n">
        <f aca="false">'② Coûts Complets'!C25</f>
        <v>142080</v>
      </c>
      <c r="D7" s="37" t="s">
        <v>157</v>
      </c>
      <c r="E7" s="1"/>
    </row>
    <row r="8" customFormat="false" ht="25.5" hidden="false" customHeight="true" outlineLevel="0" collapsed="false">
      <c r="A8" s="1"/>
      <c r="B8" s="24" t="s">
        <v>158</v>
      </c>
      <c r="C8" s="36" t="n">
        <f aca="false">'② Coûts Complets'!C28</f>
        <v>119325</v>
      </c>
      <c r="D8" s="37" t="s">
        <v>159</v>
      </c>
      <c r="E8" s="1"/>
    </row>
    <row r="9" customFormat="false" ht="25.5" hidden="false" customHeight="true" outlineLevel="0" collapsed="false">
      <c r="A9" s="1"/>
      <c r="B9" s="41" t="s">
        <v>115</v>
      </c>
      <c r="C9" s="42" t="n">
        <f aca="false">'② Coûts Complets'!C29</f>
        <v>22755</v>
      </c>
      <c r="D9" s="37"/>
      <c r="E9" s="1"/>
    </row>
    <row r="10" customFormat="false" ht="25.5" hidden="false" customHeight="true" outlineLevel="0" collapsed="false">
      <c r="A10" s="1"/>
      <c r="B10" s="68" t="s">
        <v>116</v>
      </c>
      <c r="C10" s="69" t="n">
        <f aca="false">'② Coûts Complets'!C30</f>
        <v>0.190697674418605</v>
      </c>
      <c r="D10" s="37"/>
      <c r="E10" s="1"/>
    </row>
    <row r="11" customFormat="false" ht="12" hidden="false" customHeight="true" outlineLevel="0" collapsed="false">
      <c r="A11" s="1"/>
      <c r="B11" s="1"/>
      <c r="C11" s="1"/>
      <c r="D11" s="1"/>
      <c r="E11" s="1"/>
    </row>
    <row r="12" customFormat="false" ht="21.75" hidden="false" customHeight="true" outlineLevel="0" collapsed="false">
      <c r="A12" s="1"/>
      <c r="B12" s="23" t="s">
        <v>160</v>
      </c>
      <c r="C12" s="23"/>
      <c r="D12" s="23"/>
      <c r="E12" s="1"/>
    </row>
    <row r="13" customFormat="false" ht="25.5" hidden="false" customHeight="true" outlineLevel="0" collapsed="false">
      <c r="A13" s="1"/>
      <c r="B13" s="24" t="s">
        <v>161</v>
      </c>
      <c r="C13" s="36" t="n">
        <f aca="false">'② Coûts Complets'!C29</f>
        <v>22755</v>
      </c>
      <c r="D13" s="37" t="s">
        <v>162</v>
      </c>
      <c r="E13" s="1"/>
    </row>
    <row r="14" customFormat="false" ht="25.5" hidden="false" customHeight="true" outlineLevel="0" collapsed="false">
      <c r="A14" s="1"/>
      <c r="B14" s="24" t="s">
        <v>163</v>
      </c>
      <c r="C14" s="70" t="n">
        <f aca="false">'① Saisie du Bien'!C30</f>
        <v>0.15</v>
      </c>
      <c r="D14" s="37"/>
      <c r="E14" s="1"/>
    </row>
    <row r="15" customFormat="false" ht="25.5" hidden="false" customHeight="true" outlineLevel="0" collapsed="false">
      <c r="A15" s="1"/>
      <c r="B15" s="71" t="s">
        <v>164</v>
      </c>
      <c r="C15" s="72" t="n">
        <f aca="false">'② Coûts Complets'!C29*'① Saisie du Bien'!C30</f>
        <v>3413.25</v>
      </c>
      <c r="D15" s="37" t="s">
        <v>165</v>
      </c>
      <c r="E15" s="1"/>
    </row>
    <row r="16" customFormat="false" ht="12" hidden="false" customHeight="true" outlineLevel="0" collapsed="false">
      <c r="A16" s="1"/>
      <c r="B16" s="1"/>
      <c r="C16" s="1"/>
      <c r="D16" s="1"/>
      <c r="E16" s="1"/>
    </row>
    <row r="17" customFormat="false" ht="21.75" hidden="false" customHeight="true" outlineLevel="0" collapsed="false">
      <c r="A17" s="1"/>
      <c r="B17" s="23" t="s">
        <v>166</v>
      </c>
      <c r="C17" s="23"/>
      <c r="D17" s="23"/>
      <c r="E17" s="1"/>
    </row>
    <row r="18" customFormat="false" ht="25.5" hidden="false" customHeight="true" outlineLevel="0" collapsed="false">
      <c r="A18" s="1"/>
      <c r="B18" s="73" t="s">
        <v>167</v>
      </c>
      <c r="C18" s="74" t="n">
        <f aca="false">C9-C15</f>
        <v>19341.75</v>
      </c>
      <c r="D18" s="75" t="s">
        <v>168</v>
      </c>
      <c r="E18" s="1"/>
    </row>
    <row r="19" customFormat="false" ht="25.5" hidden="false" customHeight="true" outlineLevel="0" collapsed="false">
      <c r="A19" s="1"/>
      <c r="B19" s="73" t="s">
        <v>169</v>
      </c>
      <c r="C19" s="76" t="n">
        <f aca="false">IF('② Coûts Complets'!C28=0,0,C18/'② Coûts Complets'!C28)</f>
        <v>0.162093023255814</v>
      </c>
      <c r="D19" s="75"/>
      <c r="E19" s="1"/>
    </row>
    <row r="20" customFormat="false" ht="25.5" hidden="false" customHeight="true" outlineLevel="0" collapsed="false">
      <c r="A20" s="1"/>
      <c r="B20" s="77" t="s">
        <v>170</v>
      </c>
      <c r="C20" s="78" t="n">
        <f aca="false">IF(OR('② Coûts Complets'!C28=0,'① Saisie du Bien'!C21=0),0,C18/'② Coûts Complets'!C28/('① Saisie du Bien'!C21/12))</f>
        <v>0.243139534883721</v>
      </c>
      <c r="D20" s="75" t="s">
        <v>171</v>
      </c>
      <c r="E20" s="1"/>
    </row>
    <row r="21" customFormat="false" ht="12" hidden="false" customHeight="true" outlineLevel="0" collapsed="false">
      <c r="A21" s="1"/>
      <c r="B21" s="1"/>
      <c r="C21" s="1"/>
      <c r="D21" s="1"/>
      <c r="E21" s="1"/>
    </row>
    <row r="22" customFormat="false" ht="42" hidden="false" customHeight="true" outlineLevel="0" collapsed="false">
      <c r="A22" s="1"/>
      <c r="B22" s="79" t="str">
        <f aca="false">IF(C18&lt;=0,"🔴  OPÉRATION NON RENTABLE — Revoir les paramètres",IF(C18&lt;15000,"🟠  OPÉRATION LIMITE — Marge nette faible pour le risque pris",IF(C18&lt;30000,"🟢  BONNE OPÉRATION — Résultat solide pour un premier deal","🏆  EXCELLENTE OPÉRATION — Marge nette &gt; 30k€ !")))</f>
        <v>🟢  BONNE OPÉRATION — Résultat solide pour un premier deal</v>
      </c>
      <c r="C22" s="79"/>
      <c r="D22" s="79"/>
      <c r="E22" s="1"/>
    </row>
    <row r="23" customFormat="false" ht="12" hidden="false" customHeight="true" outlineLevel="0" collapsed="false">
      <c r="A23" s="1"/>
      <c r="B23" s="1"/>
      <c r="C23" s="1"/>
      <c r="D23" s="1"/>
      <c r="E23" s="1"/>
    </row>
    <row r="24" customFormat="false" ht="21.75" hidden="false" customHeight="true" outlineLevel="0" collapsed="false">
      <c r="A24" s="1"/>
      <c r="B24" s="23" t="s">
        <v>172</v>
      </c>
      <c r="C24" s="23"/>
      <c r="D24" s="23"/>
      <c r="E24" s="1"/>
    </row>
    <row r="25" customFormat="false" ht="25.5" hidden="false" customHeight="true" outlineLevel="0" collapsed="false">
      <c r="A25" s="1"/>
      <c r="B25" s="24" t="s">
        <v>173</v>
      </c>
      <c r="C25" s="80" t="n">
        <f aca="false">IF('① Saisie du Bien'!C21=0,0,C18/'① Saisie du Bien'!C21)</f>
        <v>2417.71875</v>
      </c>
      <c r="D25" s="37" t="s">
        <v>174</v>
      </c>
      <c r="E25" s="1"/>
    </row>
    <row r="26" customFormat="false" ht="25.5" hidden="false" customHeight="true" outlineLevel="0" collapsed="false">
      <c r="A26" s="1"/>
      <c r="B26" s="24" t="s">
        <v>175</v>
      </c>
      <c r="C26" s="36" t="n">
        <f aca="false">'② Coûts Complets'!C28</f>
        <v>119325</v>
      </c>
      <c r="D26" s="37" t="s">
        <v>176</v>
      </c>
      <c r="E26" s="1"/>
    </row>
    <row r="27" customFormat="false" ht="25.5" hidden="false" customHeight="true" outlineLevel="0" collapsed="false">
      <c r="A27" s="1"/>
      <c r="B27" s="24" t="s">
        <v>177</v>
      </c>
      <c r="C27" s="81" t="n">
        <f aca="false">IF(C9=0,0,C15/C9)</f>
        <v>0.15</v>
      </c>
      <c r="D27" s="37" t="s">
        <v>178</v>
      </c>
      <c r="E27" s="1"/>
    </row>
    <row r="28" customFormat="false" ht="12" hidden="false" customHeight="true" outlineLevel="0" collapsed="false">
      <c r="A28" s="1"/>
      <c r="B28" s="1"/>
      <c r="C28" s="1"/>
      <c r="D28" s="1"/>
      <c r="E28" s="1"/>
    </row>
    <row r="29" customFormat="false" ht="21.75" hidden="false" customHeight="true" outlineLevel="0" collapsed="false">
      <c r="A29" s="1"/>
      <c r="B29" s="23" t="s">
        <v>179</v>
      </c>
      <c r="C29" s="23"/>
      <c r="D29" s="23"/>
      <c r="E29" s="1"/>
    </row>
    <row r="30" customFormat="false" ht="25.5" hidden="false" customHeight="true" outlineLevel="0" collapsed="false">
      <c r="A30" s="1"/>
      <c r="B30" s="24" t="s">
        <v>180</v>
      </c>
      <c r="C30" s="82" t="n">
        <v>0.03</v>
      </c>
      <c r="D30" s="26" t="s">
        <v>181</v>
      </c>
      <c r="E30" s="1"/>
    </row>
    <row r="31" customFormat="false" ht="25.5" hidden="false" customHeight="true" outlineLevel="0" collapsed="false">
      <c r="A31" s="1"/>
      <c r="B31" s="45" t="s">
        <v>182</v>
      </c>
      <c r="C31" s="83" t="n">
        <f aca="false">C20</f>
        <v>0.243139534883721</v>
      </c>
      <c r="D31" s="84" t="s">
        <v>183</v>
      </c>
      <c r="E31" s="1"/>
    </row>
    <row r="32" customFormat="false" ht="12" hidden="false" customHeight="true" outlineLevel="0" collapsed="false">
      <c r="A32" s="1"/>
      <c r="B32" s="1"/>
      <c r="C32" s="1"/>
      <c r="D32" s="1"/>
      <c r="E32" s="1"/>
    </row>
    <row r="33" customFormat="false" ht="21.75" hidden="false" customHeight="true" outlineLevel="0" collapsed="false">
      <c r="A33" s="1"/>
      <c r="B33" s="85" t="s">
        <v>184</v>
      </c>
      <c r="C33" s="85"/>
      <c r="D33" s="85"/>
      <c r="E33" s="1"/>
    </row>
    <row r="34" customFormat="false" ht="21.75" hidden="false" customHeight="true" outlineLevel="0" collapsed="false">
      <c r="A34" s="1"/>
      <c r="B34" s="85"/>
      <c r="C34" s="85"/>
      <c r="D34" s="85"/>
      <c r="E34" s="1"/>
    </row>
    <row r="35" customFormat="false" ht="21.75" hidden="false" customHeight="true" outlineLevel="0" collapsed="false">
      <c r="A35" s="1"/>
      <c r="B35" s="85"/>
      <c r="C35" s="85"/>
      <c r="D35" s="85"/>
      <c r="E35" s="1"/>
    </row>
    <row r="36" customFormat="false" ht="12" hidden="false" customHeight="true" outlineLevel="0" collapsed="false">
      <c r="A36" s="1"/>
      <c r="B36" s="1"/>
      <c r="C36" s="1"/>
      <c r="D36" s="1"/>
      <c r="E36" s="1"/>
    </row>
    <row r="37" customFormat="false" ht="30" hidden="false" customHeight="true" outlineLevel="0" collapsed="false">
      <c r="A37" s="1"/>
      <c r="B37" s="16" t="s">
        <v>185</v>
      </c>
      <c r="C37" s="16"/>
      <c r="D37" s="16"/>
      <c r="E37" s="1"/>
    </row>
    <row r="38" customFormat="false" ht="12" hidden="false" customHeight="true" outlineLevel="0" collapsed="false">
      <c r="A38" s="1"/>
      <c r="B38" s="1"/>
      <c r="C38" s="1"/>
      <c r="D38" s="1"/>
      <c r="E38" s="1"/>
    </row>
    <row r="39" customFormat="false" ht="19.5" hidden="false" customHeight="true" outlineLevel="0" collapsed="false">
      <c r="A39" s="1"/>
      <c r="B39" s="86" t="s">
        <v>186</v>
      </c>
      <c r="C39" s="86"/>
      <c r="D39" s="86"/>
      <c r="E39" s="1"/>
    </row>
    <row r="40" customFormat="false" ht="15" hidden="false" customHeight="false" outlineLevel="0" collapsed="false">
      <c r="A40" s="1"/>
      <c r="B40" s="1"/>
      <c r="C40" s="1"/>
      <c r="D40" s="1"/>
      <c r="E40" s="1"/>
    </row>
    <row r="41" customFormat="false" ht="18" hidden="false" customHeight="true" outlineLevel="0" collapsed="false">
      <c r="A41" s="1"/>
      <c r="B41" s="17" t="s">
        <v>45</v>
      </c>
      <c r="C41" s="17"/>
      <c r="D41" s="17"/>
      <c r="E41" s="1"/>
    </row>
    <row r="42" customFormat="false" ht="15" hidden="false" customHeight="false" outlineLevel="0" collapsed="false">
      <c r="A42" s="1"/>
      <c r="B42" s="1"/>
      <c r="C42" s="1"/>
      <c r="D42" s="1"/>
      <c r="E42" s="1"/>
    </row>
    <row r="43" customFormat="false" ht="15" hidden="false" customHeight="false" outlineLevel="0" collapsed="false">
      <c r="A43" s="1"/>
      <c r="B43" s="1"/>
      <c r="C43" s="1"/>
      <c r="D43" s="1"/>
      <c r="E43" s="1"/>
    </row>
    <row r="44" customFormat="false" ht="15" hidden="false" customHeight="false" outlineLevel="0" collapsed="false">
      <c r="A44" s="1"/>
      <c r="B44" s="1"/>
      <c r="C44" s="1"/>
      <c r="D44" s="1"/>
      <c r="E44" s="1"/>
    </row>
    <row r="45" customFormat="false" ht="15" hidden="false" customHeight="false" outlineLevel="0" collapsed="false">
      <c r="A45" s="1"/>
      <c r="B45" s="1"/>
      <c r="C45" s="1"/>
      <c r="D45" s="1"/>
      <c r="E45" s="1"/>
    </row>
    <row r="46" customFormat="false" ht="15" hidden="false" customHeight="false" outlineLevel="0" collapsed="false">
      <c r="A46" s="1"/>
      <c r="B46" s="1"/>
      <c r="C46" s="1"/>
      <c r="D46" s="1"/>
      <c r="E46" s="1"/>
    </row>
    <row r="47" customFormat="false" ht="15" hidden="false" customHeight="false" outlineLevel="0" collapsed="false">
      <c r="A47" s="1"/>
      <c r="B47" s="1"/>
      <c r="C47" s="1"/>
      <c r="D47" s="1"/>
      <c r="E47" s="1"/>
    </row>
  </sheetData>
  <mergeCells count="13">
    <mergeCell ref="B2:D2"/>
    <mergeCell ref="B3:D3"/>
    <mergeCell ref="B4:D4"/>
    <mergeCell ref="B6:D6"/>
    <mergeCell ref="B12:D12"/>
    <mergeCell ref="B17:D17"/>
    <mergeCell ref="B22:D22"/>
    <mergeCell ref="B24:D24"/>
    <mergeCell ref="B29:D29"/>
    <mergeCell ref="B33:D35"/>
    <mergeCell ref="B37:D37"/>
    <mergeCell ref="B39:D39"/>
    <mergeCell ref="B41:D41"/>
  </mergeCells>
  <hyperlinks>
    <hyperlink ref="B37" r:id="rId1" display="🤝  Tu veux refaire cette simulation avec TON bien ? Réserve ton appel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42"/>
    <col collapsed="false" customWidth="true" hidden="false" outlineLevel="0" max="4" min="4" style="0" width="3"/>
  </cols>
  <sheetData>
    <row r="1" customFormat="false" ht="9.75" hidden="false" customHeight="true" outlineLevel="0" collapsed="false">
      <c r="A1" s="1"/>
      <c r="B1" s="1"/>
      <c r="C1" s="1"/>
      <c r="D1" s="1"/>
    </row>
    <row r="2" customFormat="false" ht="37.5" hidden="false" customHeight="true" outlineLevel="0" collapsed="false">
      <c r="A2" s="1"/>
      <c r="B2" s="18" t="s">
        <v>187</v>
      </c>
      <c r="C2" s="18"/>
      <c r="D2" s="1"/>
    </row>
    <row r="3" customFormat="false" ht="25.5" hidden="false" customHeight="true" outlineLevel="0" collapsed="false">
      <c r="A3" s="1"/>
      <c r="B3" s="87" t="s">
        <v>188</v>
      </c>
      <c r="C3" s="87"/>
      <c r="D3" s="1"/>
    </row>
    <row r="4" customFormat="false" ht="3.75" hidden="false" customHeight="true" outlineLevel="0" collapsed="false">
      <c r="A4" s="1"/>
      <c r="B4" s="4"/>
      <c r="C4" s="4"/>
      <c r="D4" s="1"/>
    </row>
    <row r="5" customFormat="false" ht="12" hidden="false" customHeight="true" outlineLevel="0" collapsed="false">
      <c r="A5" s="1"/>
      <c r="B5" s="1"/>
      <c r="C5" s="1"/>
      <c r="D5" s="1"/>
    </row>
    <row r="6" customFormat="false" ht="21.75" hidden="false" customHeight="true" outlineLevel="0" collapsed="false">
      <c r="A6" s="1"/>
      <c r="B6" s="88" t="s">
        <v>189</v>
      </c>
      <c r="C6" s="88"/>
      <c r="D6" s="1"/>
    </row>
    <row r="7" customFormat="false" ht="21.75" hidden="false" customHeight="true" outlineLevel="0" collapsed="false">
      <c r="A7" s="1"/>
      <c r="B7" s="88"/>
      <c r="C7" s="88"/>
      <c r="D7" s="1"/>
    </row>
    <row r="8" customFormat="false" ht="21.75" hidden="false" customHeight="true" outlineLevel="0" collapsed="false">
      <c r="A8" s="1"/>
      <c r="B8" s="88"/>
      <c r="C8" s="88"/>
      <c r="D8" s="1"/>
    </row>
    <row r="9" customFormat="false" ht="12" hidden="false" customHeight="true" outlineLevel="0" collapsed="false">
      <c r="A9" s="1"/>
      <c r="B9" s="1"/>
      <c r="C9" s="1"/>
      <c r="D9" s="1"/>
    </row>
    <row r="10" customFormat="false" ht="21.75" hidden="false" customHeight="true" outlineLevel="0" collapsed="false">
      <c r="A10" s="1"/>
      <c r="B10" s="23" t="s">
        <v>190</v>
      </c>
      <c r="C10" s="23"/>
      <c r="D10" s="1"/>
    </row>
    <row r="11" customFormat="false" ht="37.5" hidden="false" customHeight="true" outlineLevel="0" collapsed="false">
      <c r="A11" s="1"/>
      <c r="B11" s="89" t="s">
        <v>191</v>
      </c>
      <c r="C11" s="33" t="s">
        <v>192</v>
      </c>
      <c r="D11" s="1"/>
    </row>
    <row r="12" customFormat="false" ht="37.5" hidden="false" customHeight="true" outlineLevel="0" collapsed="false">
      <c r="A12" s="1"/>
      <c r="B12" s="90" t="s">
        <v>193</v>
      </c>
      <c r="C12" s="35" t="s">
        <v>194</v>
      </c>
      <c r="D12" s="1"/>
    </row>
    <row r="13" customFormat="false" ht="37.5" hidden="false" customHeight="true" outlineLevel="0" collapsed="false">
      <c r="A13" s="1"/>
      <c r="B13" s="89" t="s">
        <v>195</v>
      </c>
      <c r="C13" s="33" t="s">
        <v>196</v>
      </c>
      <c r="D13" s="1"/>
    </row>
    <row r="14" customFormat="false" ht="15" hidden="false" customHeight="false" outlineLevel="0" collapsed="false">
      <c r="A14" s="1"/>
      <c r="B14" s="1"/>
      <c r="C14" s="1"/>
      <c r="D14" s="1"/>
    </row>
    <row r="15" customFormat="false" ht="21.75" hidden="false" customHeight="true" outlineLevel="0" collapsed="false">
      <c r="A15" s="1"/>
      <c r="B15" s="23" t="s">
        <v>197</v>
      </c>
      <c r="C15" s="23"/>
      <c r="D15" s="1"/>
    </row>
    <row r="16" customFormat="false" ht="36" hidden="false" customHeight="true" outlineLevel="0" collapsed="false">
      <c r="A16" s="1"/>
      <c r="B16" s="91" t="s">
        <v>198</v>
      </c>
      <c r="C16" s="92" t="s">
        <v>199</v>
      </c>
      <c r="D16" s="1"/>
    </row>
    <row r="17" customFormat="false" ht="36" hidden="false" customHeight="true" outlineLevel="0" collapsed="false">
      <c r="A17" s="1"/>
      <c r="B17" s="93" t="s">
        <v>200</v>
      </c>
      <c r="C17" s="94" t="s">
        <v>201</v>
      </c>
      <c r="D17" s="1"/>
    </row>
    <row r="18" customFormat="false" ht="36" hidden="false" customHeight="true" outlineLevel="0" collapsed="false">
      <c r="A18" s="1"/>
      <c r="B18" s="91" t="s">
        <v>202</v>
      </c>
      <c r="C18" s="92" t="s">
        <v>203</v>
      </c>
      <c r="D18" s="1"/>
    </row>
    <row r="19" customFormat="false" ht="36" hidden="false" customHeight="true" outlineLevel="0" collapsed="false">
      <c r="A19" s="1"/>
      <c r="B19" s="93" t="s">
        <v>204</v>
      </c>
      <c r="C19" s="94" t="s">
        <v>205</v>
      </c>
      <c r="D19" s="1"/>
    </row>
    <row r="20" customFormat="false" ht="36" hidden="false" customHeight="true" outlineLevel="0" collapsed="false">
      <c r="A20" s="1"/>
      <c r="B20" s="91" t="s">
        <v>206</v>
      </c>
      <c r="C20" s="92" t="s">
        <v>207</v>
      </c>
      <c r="D20" s="1"/>
    </row>
    <row r="21" customFormat="false" ht="36" hidden="false" customHeight="true" outlineLevel="0" collapsed="false">
      <c r="A21" s="1"/>
      <c r="B21" s="93" t="s">
        <v>208</v>
      </c>
      <c r="C21" s="94" t="s">
        <v>209</v>
      </c>
      <c r="D21" s="1"/>
    </row>
    <row r="22" customFormat="false" ht="15" hidden="false" customHeight="false" outlineLevel="0" collapsed="false">
      <c r="A22" s="1"/>
      <c r="B22" s="1"/>
      <c r="C22" s="1"/>
      <c r="D22" s="1"/>
    </row>
    <row r="23" customFormat="false" ht="21.75" hidden="false" customHeight="true" outlineLevel="0" collapsed="false">
      <c r="A23" s="1"/>
      <c r="B23" s="23" t="s">
        <v>210</v>
      </c>
      <c r="C23" s="23"/>
      <c r="D23" s="1"/>
    </row>
    <row r="24" customFormat="false" ht="31.5" hidden="false" customHeight="true" outlineLevel="0" collapsed="false">
      <c r="A24" s="1"/>
      <c r="B24" s="91" t="s">
        <v>211</v>
      </c>
      <c r="C24" s="92" t="s">
        <v>212</v>
      </c>
      <c r="D24" s="1"/>
    </row>
    <row r="25" customFormat="false" ht="31.5" hidden="false" customHeight="true" outlineLevel="0" collapsed="false">
      <c r="A25" s="1"/>
      <c r="B25" s="93" t="s">
        <v>213</v>
      </c>
      <c r="C25" s="94" t="s">
        <v>214</v>
      </c>
      <c r="D25" s="1"/>
    </row>
    <row r="26" customFormat="false" ht="31.5" hidden="false" customHeight="true" outlineLevel="0" collapsed="false">
      <c r="A26" s="1"/>
      <c r="B26" s="91" t="s">
        <v>215</v>
      </c>
      <c r="C26" s="92" t="s">
        <v>216</v>
      </c>
      <c r="D26" s="1"/>
    </row>
    <row r="27" customFormat="false" ht="15" hidden="false" customHeight="false" outlineLevel="0" collapsed="false">
      <c r="A27" s="1"/>
      <c r="B27" s="1"/>
      <c r="C27" s="1"/>
      <c r="D27" s="1"/>
    </row>
    <row r="28" customFormat="false" ht="21.75" hidden="false" customHeight="true" outlineLevel="0" collapsed="false">
      <c r="A28" s="1"/>
      <c r="B28" s="85" t="s">
        <v>217</v>
      </c>
      <c r="C28" s="85"/>
      <c r="D28" s="1"/>
    </row>
    <row r="29" customFormat="false" ht="21.75" hidden="false" customHeight="true" outlineLevel="0" collapsed="false">
      <c r="A29" s="1"/>
      <c r="B29" s="85"/>
      <c r="C29" s="85"/>
      <c r="D29" s="1"/>
    </row>
    <row r="30" customFormat="false" ht="21.75" hidden="false" customHeight="true" outlineLevel="0" collapsed="false">
      <c r="A30" s="1"/>
      <c r="B30" s="85"/>
      <c r="C30" s="85"/>
      <c r="D30" s="1"/>
    </row>
    <row r="31" customFormat="false" ht="15" hidden="false" customHeight="false" outlineLevel="0" collapsed="false">
      <c r="A31" s="1"/>
      <c r="B31" s="1"/>
      <c r="C31" s="1"/>
      <c r="D31" s="1"/>
    </row>
    <row r="32" customFormat="false" ht="27.75" hidden="false" customHeight="true" outlineLevel="0" collapsed="false">
      <c r="A32" s="1"/>
      <c r="B32" s="66" t="s">
        <v>218</v>
      </c>
      <c r="C32" s="66"/>
      <c r="D32" s="1"/>
    </row>
    <row r="33" customFormat="false" ht="15" hidden="false" customHeight="false" outlineLevel="0" collapsed="false">
      <c r="A33" s="1"/>
      <c r="B33" s="1"/>
      <c r="C33" s="1"/>
      <c r="D33" s="1"/>
    </row>
    <row r="34" customFormat="false" ht="31.5" hidden="false" customHeight="true" outlineLevel="0" collapsed="false">
      <c r="A34" s="1"/>
      <c r="B34" s="16" t="s">
        <v>219</v>
      </c>
      <c r="C34" s="16"/>
      <c r="D34" s="1"/>
    </row>
    <row r="35" customFormat="false" ht="15" hidden="false" customHeight="false" outlineLevel="0" collapsed="false">
      <c r="A35" s="1"/>
      <c r="B35" s="1"/>
      <c r="C35" s="1"/>
      <c r="D35" s="1"/>
    </row>
    <row r="36" customFormat="false" ht="18" hidden="false" customHeight="true" outlineLevel="0" collapsed="false">
      <c r="A36" s="1"/>
      <c r="B36" s="17" t="s">
        <v>45</v>
      </c>
      <c r="C36" s="17"/>
      <c r="D36" s="1"/>
    </row>
    <row r="37" customFormat="false" ht="15" hidden="false" customHeight="false" outlineLevel="0" collapsed="false">
      <c r="A37" s="1"/>
      <c r="B37" s="1"/>
      <c r="C37" s="1"/>
      <c r="D37" s="1"/>
    </row>
    <row r="38" customFormat="false" ht="15" hidden="false" customHeight="false" outlineLevel="0" collapsed="false">
      <c r="A38" s="1"/>
      <c r="B38" s="1"/>
      <c r="C38" s="1"/>
      <c r="D38" s="1"/>
    </row>
    <row r="39" customFormat="false" ht="15" hidden="false" customHeight="false" outlineLevel="0" collapsed="false">
      <c r="A39" s="1"/>
      <c r="B39" s="1"/>
      <c r="C39" s="1"/>
      <c r="D39" s="1"/>
    </row>
    <row r="40" customFormat="false" ht="15" hidden="false" customHeight="false" outlineLevel="0" collapsed="false">
      <c r="A40" s="1"/>
      <c r="B40" s="1"/>
      <c r="C40" s="1"/>
      <c r="D40" s="1"/>
    </row>
    <row r="41" customFormat="false" ht="15" hidden="false" customHeight="false" outlineLevel="0" collapsed="false">
      <c r="A41" s="1"/>
      <c r="B41" s="1"/>
      <c r="C41" s="1"/>
      <c r="D41" s="1"/>
    </row>
    <row r="42" customFormat="false" ht="15" hidden="false" customHeight="false" outlineLevel="0" collapsed="false">
      <c r="A42" s="1"/>
      <c r="B42" s="1"/>
      <c r="C42" s="1"/>
      <c r="D42" s="1"/>
    </row>
    <row r="43" customFormat="false" ht="15" hidden="false" customHeight="false" outlineLevel="0" collapsed="false">
      <c r="A43" s="1"/>
      <c r="B43" s="1"/>
      <c r="C43" s="1"/>
      <c r="D43" s="1"/>
    </row>
    <row r="44" customFormat="false" ht="15" hidden="false" customHeight="false" outlineLevel="0" collapsed="false">
      <c r="A44" s="1"/>
      <c r="B44" s="1"/>
      <c r="C44" s="1"/>
      <c r="D44" s="1"/>
    </row>
    <row r="45" customFormat="false" ht="15" hidden="false" customHeight="false" outlineLevel="0" collapsed="false">
      <c r="A45" s="1"/>
      <c r="B45" s="1"/>
      <c r="C45" s="1"/>
      <c r="D45" s="1"/>
    </row>
    <row r="46" customFormat="false" ht="15" hidden="false" customHeight="false" outlineLevel="0" collapsed="false">
      <c r="A46" s="1"/>
      <c r="B46" s="1"/>
      <c r="C46" s="1"/>
      <c r="D46" s="1"/>
    </row>
    <row r="47" customFormat="false" ht="15" hidden="false" customHeight="false" outlineLevel="0" collapsed="false">
      <c r="A47" s="1"/>
      <c r="B47" s="1"/>
      <c r="C47" s="1"/>
      <c r="D47" s="1"/>
    </row>
    <row r="48" customFormat="false" ht="15" hidden="false" customHeight="false" outlineLevel="0" collapsed="false">
      <c r="A48" s="1"/>
      <c r="B48" s="1"/>
      <c r="C48" s="1"/>
      <c r="D48" s="1"/>
    </row>
    <row r="49" customFormat="false" ht="15" hidden="false" customHeight="false" outlineLevel="0" collapsed="false">
      <c r="A49" s="1"/>
      <c r="B49" s="1"/>
      <c r="C49" s="1"/>
      <c r="D49" s="1"/>
    </row>
    <row r="50" customFormat="false" ht="15" hidden="false" customHeight="false" outlineLevel="0" collapsed="false">
      <c r="A50" s="1"/>
      <c r="B50" s="1"/>
      <c r="C50" s="1"/>
      <c r="D50" s="1"/>
    </row>
    <row r="51" customFormat="false" ht="15" hidden="false" customHeight="false" outlineLevel="0" collapsed="false">
      <c r="A51" s="1"/>
      <c r="B51" s="1"/>
      <c r="C51" s="1"/>
      <c r="D51" s="1"/>
    </row>
    <row r="52" customFormat="false" ht="15" hidden="false" customHeight="false" outlineLevel="0" collapsed="false">
      <c r="A52" s="1"/>
      <c r="B52" s="1"/>
      <c r="C52" s="1"/>
      <c r="D52" s="1"/>
    </row>
    <row r="53" customFormat="false" ht="15" hidden="false" customHeight="false" outlineLevel="0" collapsed="false">
      <c r="A53" s="1"/>
      <c r="B53" s="1"/>
      <c r="C53" s="1"/>
      <c r="D53" s="1"/>
    </row>
    <row r="54" customFormat="false" ht="15" hidden="false" customHeight="false" outlineLevel="0" collapsed="false">
      <c r="A54" s="1"/>
      <c r="B54" s="1"/>
      <c r="C54" s="1"/>
      <c r="D54" s="1"/>
    </row>
    <row r="55" customFormat="false" ht="15" hidden="false" customHeight="false" outlineLevel="0" collapsed="false">
      <c r="A55" s="1"/>
      <c r="B55" s="1"/>
      <c r="C55" s="1"/>
      <c r="D55" s="1"/>
    </row>
    <row r="56" customFormat="false" ht="15" hidden="false" customHeight="false" outlineLevel="0" collapsed="false">
      <c r="A56" s="1"/>
      <c r="B56" s="1"/>
      <c r="C56" s="1"/>
      <c r="D56" s="1"/>
    </row>
    <row r="57" customFormat="false" ht="15" hidden="false" customHeight="false" outlineLevel="0" collapsed="false">
      <c r="A57" s="1"/>
      <c r="B57" s="1"/>
      <c r="C57" s="1"/>
      <c r="D57" s="1"/>
    </row>
  </sheetData>
  <mergeCells count="11">
    <mergeCell ref="B2:C2"/>
    <mergeCell ref="B3:C3"/>
    <mergeCell ref="B4:C4"/>
    <mergeCell ref="B6:C8"/>
    <mergeCell ref="B10:C10"/>
    <mergeCell ref="B15:C15"/>
    <mergeCell ref="B23:C23"/>
    <mergeCell ref="B28:C30"/>
    <mergeCell ref="B32:C32"/>
    <mergeCell ref="B34:C34"/>
    <mergeCell ref="B36:C36"/>
  </mergeCells>
  <hyperlinks>
    <hyperlink ref="B34" r:id="rId1" display="📅  Réserver mon appel découverte avec Julien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1" style="0" width="6"/>
    <col collapsed="false" customWidth="true" hidden="false" outlineLevel="0" max="3" min="3" style="0" width="60"/>
    <col collapsed="false" customWidth="true" hidden="false" outlineLevel="0" max="5" min="4" style="0" width="6"/>
  </cols>
  <sheetData>
    <row r="1" customFormat="false" ht="9.75" hidden="false" customHeight="true" outlineLevel="0" collapsed="false">
      <c r="A1" s="1"/>
      <c r="B1" s="1"/>
      <c r="C1" s="1"/>
      <c r="D1" s="1"/>
      <c r="E1" s="1"/>
    </row>
    <row r="2" customFormat="false" ht="9.75" hidden="false" customHeight="true" outlineLevel="0" collapsed="false">
      <c r="A2" s="1"/>
      <c r="B2" s="1"/>
      <c r="C2" s="1"/>
      <c r="D2" s="1"/>
      <c r="E2" s="1"/>
    </row>
    <row r="3" customFormat="false" ht="9.75" hidden="false" customHeight="true" outlineLevel="0" collapsed="false">
      <c r="A3" s="1"/>
      <c r="B3" s="1"/>
      <c r="C3" s="1"/>
      <c r="D3" s="1"/>
      <c r="E3" s="1"/>
    </row>
    <row r="4" customFormat="false" ht="9.75" hidden="false" customHeight="true" outlineLevel="0" collapsed="false">
      <c r="A4" s="1"/>
      <c r="B4" s="1"/>
      <c r="C4" s="1"/>
      <c r="D4" s="1"/>
      <c r="E4" s="1"/>
    </row>
    <row r="5" customFormat="false" ht="9.75" hidden="false" customHeight="true" outlineLevel="0" collapsed="false">
      <c r="A5" s="1"/>
      <c r="B5" s="1"/>
      <c r="C5" s="1"/>
      <c r="D5" s="1"/>
      <c r="E5" s="1"/>
    </row>
    <row r="6" customFormat="false" ht="9.75" hidden="false" customHeight="true" outlineLevel="0" collapsed="false">
      <c r="A6" s="1"/>
      <c r="B6" s="1"/>
      <c r="C6" s="1"/>
      <c r="D6" s="1"/>
      <c r="E6" s="1"/>
    </row>
    <row r="7" customFormat="false" ht="9.75" hidden="false" customHeight="true" outlineLevel="0" collapsed="false">
      <c r="A7" s="1"/>
      <c r="B7" s="1"/>
      <c r="C7" s="1"/>
      <c r="D7" s="1"/>
      <c r="E7" s="1"/>
    </row>
    <row r="8" customFormat="false" ht="9.75" hidden="false" customHeight="true" outlineLevel="0" collapsed="false">
      <c r="A8" s="1"/>
      <c r="B8" s="1"/>
      <c r="C8" s="1"/>
      <c r="D8" s="1"/>
      <c r="E8" s="1"/>
    </row>
    <row r="9" customFormat="false" ht="9.75" hidden="false" customHeight="true" outlineLevel="0" collapsed="false">
      <c r="A9" s="1"/>
      <c r="B9" s="1"/>
      <c r="C9" s="1"/>
      <c r="D9" s="1"/>
      <c r="E9" s="1"/>
    </row>
    <row r="10" customFormat="false" ht="9.75" hidden="false" customHeight="true" outlineLevel="0" collapsed="false">
      <c r="A10" s="1"/>
      <c r="B10" s="1"/>
      <c r="C10" s="1"/>
      <c r="D10" s="1"/>
      <c r="E10" s="1"/>
    </row>
    <row r="11" customFormat="false" ht="9.75" hidden="false" customHeight="true" outlineLevel="0" collapsed="false">
      <c r="A11" s="1"/>
      <c r="B11" s="1"/>
      <c r="C11" s="1"/>
      <c r="D11" s="1"/>
      <c r="E11" s="1"/>
    </row>
    <row r="12" customFormat="false" ht="9.75" hidden="false" customHeight="true" outlineLevel="0" collapsed="false">
      <c r="A12" s="1"/>
      <c r="B12" s="1"/>
      <c r="C12" s="1"/>
      <c r="D12" s="1"/>
      <c r="E12" s="1"/>
    </row>
    <row r="13" customFormat="false" ht="24" hidden="false" customHeight="true" outlineLevel="0" collapsed="false">
      <c r="A13" s="1"/>
      <c r="B13" s="1"/>
      <c r="C13" s="95" t="s">
        <v>220</v>
      </c>
      <c r="D13" s="1"/>
      <c r="E13" s="1"/>
    </row>
    <row r="14" customFormat="false" ht="15" hidden="false" customHeight="false" outlineLevel="0" collapsed="false">
      <c r="A14" s="1"/>
      <c r="B14" s="1"/>
      <c r="C14" s="1"/>
      <c r="D14" s="1"/>
      <c r="E14" s="1"/>
    </row>
    <row r="15" customFormat="false" ht="25.5" hidden="false" customHeight="true" outlineLevel="0" collapsed="false">
      <c r="A15" s="1"/>
      <c r="B15" s="1"/>
      <c r="C15" s="96" t="s">
        <v>221</v>
      </c>
      <c r="D15" s="1"/>
      <c r="E15" s="1"/>
    </row>
    <row r="16" customFormat="false" ht="25.5" hidden="false" customHeight="true" outlineLevel="0" collapsed="false">
      <c r="A16" s="1"/>
      <c r="B16" s="1"/>
      <c r="C16" s="96"/>
      <c r="D16" s="1"/>
      <c r="E16" s="1"/>
    </row>
    <row r="17" customFormat="false" ht="15" hidden="false" customHeight="false" outlineLevel="0" collapsed="false">
      <c r="A17" s="1"/>
      <c r="B17" s="1"/>
      <c r="C17" s="1"/>
      <c r="D17" s="1"/>
      <c r="E17" s="1"/>
    </row>
    <row r="18" customFormat="false" ht="21.75" hidden="false" customHeight="true" outlineLevel="0" collapsed="false">
      <c r="A18" s="1"/>
      <c r="B18" s="1"/>
      <c r="C18" s="97" t="s">
        <v>222</v>
      </c>
      <c r="D18" s="1"/>
      <c r="E18" s="1"/>
    </row>
    <row r="19" customFormat="false" ht="21.75" hidden="false" customHeight="true" outlineLevel="0" collapsed="false">
      <c r="A19" s="1"/>
      <c r="B19" s="1"/>
      <c r="C19" s="97"/>
      <c r="D19" s="1"/>
      <c r="E19" s="1"/>
    </row>
    <row r="20" customFormat="false" ht="21.75" hidden="false" customHeight="true" outlineLevel="0" collapsed="false">
      <c r="A20" s="1"/>
      <c r="B20" s="1"/>
      <c r="C20" s="97"/>
      <c r="D20" s="1"/>
      <c r="E20" s="1"/>
    </row>
    <row r="21" customFormat="false" ht="18" hidden="false" customHeight="true" outlineLevel="0" collapsed="false">
      <c r="A21" s="1"/>
      <c r="B21" s="1"/>
      <c r="C21" s="1"/>
      <c r="D21" s="1"/>
      <c r="E21" s="1"/>
    </row>
    <row r="22" customFormat="false" ht="15" hidden="false" customHeight="false" outlineLevel="0" collapsed="false">
      <c r="A22" s="1"/>
      <c r="B22" s="1"/>
      <c r="C22" s="1"/>
      <c r="D22" s="1"/>
      <c r="E22" s="1"/>
    </row>
    <row r="23" customFormat="false" ht="45.75" hidden="false" customHeight="true" outlineLevel="0" collapsed="false">
      <c r="A23" s="1"/>
      <c r="B23" s="1"/>
      <c r="C23" s="98" t="s">
        <v>223</v>
      </c>
      <c r="D23" s="1"/>
      <c r="E23" s="1"/>
    </row>
    <row r="24" customFormat="false" ht="9.75" hidden="false" customHeight="true" outlineLevel="0" collapsed="false">
      <c r="A24" s="1"/>
      <c r="B24" s="1"/>
      <c r="C24" s="1"/>
      <c r="D24" s="1"/>
      <c r="E24" s="1"/>
    </row>
    <row r="25" customFormat="false" ht="19.5" hidden="false" customHeight="true" outlineLevel="0" collapsed="false">
      <c r="A25" s="1"/>
      <c r="B25" s="1"/>
      <c r="C25" s="99" t="s">
        <v>224</v>
      </c>
      <c r="D25" s="1"/>
      <c r="E25" s="1"/>
    </row>
    <row r="26" customFormat="false" ht="19.5" hidden="false" customHeight="true" outlineLevel="0" collapsed="false">
      <c r="A26" s="1"/>
      <c r="B26" s="1"/>
      <c r="C26" s="1"/>
      <c r="D26" s="1"/>
      <c r="E26" s="1"/>
    </row>
    <row r="27" customFormat="false" ht="15" hidden="false" customHeight="false" outlineLevel="0" collapsed="false">
      <c r="A27" s="1"/>
      <c r="B27" s="1"/>
      <c r="C27" s="1"/>
      <c r="D27" s="1"/>
      <c r="E27" s="1"/>
    </row>
    <row r="28" customFormat="false" ht="25.5" hidden="false" customHeight="true" outlineLevel="0" collapsed="false">
      <c r="A28" s="1"/>
      <c r="B28" s="1"/>
      <c r="C28" s="95" t="s">
        <v>225</v>
      </c>
      <c r="D28" s="1"/>
      <c r="E28" s="1"/>
    </row>
    <row r="29" customFormat="false" ht="13.5" hidden="false" customHeight="true" outlineLevel="0" collapsed="false">
      <c r="A29" s="1"/>
      <c r="B29" s="1"/>
      <c r="C29" s="1"/>
      <c r="D29" s="1"/>
      <c r="E29" s="1"/>
    </row>
    <row r="30" customFormat="false" ht="13.5" hidden="false" customHeight="true" outlineLevel="0" collapsed="false">
      <c r="A30" s="1"/>
      <c r="B30" s="1"/>
      <c r="C30" s="1"/>
      <c r="D30" s="1"/>
      <c r="E30" s="1"/>
    </row>
    <row r="31" customFormat="false" ht="13.5" hidden="false" customHeight="true" outlineLevel="0" collapsed="false">
      <c r="A31" s="1"/>
      <c r="B31" s="1"/>
      <c r="C31" s="1"/>
      <c r="D31" s="1"/>
      <c r="E31" s="1"/>
    </row>
    <row r="32" customFormat="false" ht="13.5" hidden="false" customHeight="true" outlineLevel="0" collapsed="false">
      <c r="A32" s="1"/>
      <c r="B32" s="1"/>
      <c r="C32" s="1"/>
      <c r="D32" s="1"/>
      <c r="E32" s="1"/>
    </row>
    <row r="33" customFormat="false" ht="13.5" hidden="false" customHeight="true" outlineLevel="0" collapsed="false">
      <c r="A33" s="1"/>
      <c r="B33" s="1"/>
      <c r="C33" s="1"/>
      <c r="D33" s="1"/>
      <c r="E33" s="1"/>
    </row>
    <row r="34" customFormat="false" ht="13.5" hidden="false" customHeight="true" outlineLevel="0" collapsed="false">
      <c r="A34" s="1"/>
      <c r="B34" s="1"/>
      <c r="C34" s="1"/>
      <c r="D34" s="1"/>
      <c r="E34" s="1"/>
    </row>
    <row r="35" customFormat="false" ht="13.5" hidden="false" customHeight="true" outlineLevel="0" collapsed="false">
      <c r="A35" s="1"/>
      <c r="B35" s="1"/>
      <c r="C35" s="1"/>
      <c r="D35" s="1"/>
      <c r="E35" s="1"/>
    </row>
    <row r="36" customFormat="false" ht="18" hidden="false" customHeight="true" outlineLevel="0" collapsed="false">
      <c r="A36" s="1"/>
      <c r="B36" s="1"/>
      <c r="C36" s="100" t="s">
        <v>226</v>
      </c>
      <c r="D36" s="1"/>
      <c r="E36" s="1"/>
    </row>
    <row r="37" customFormat="false" ht="15" hidden="false" customHeight="false" outlineLevel="0" collapsed="false">
      <c r="A37" s="1"/>
      <c r="B37" s="1"/>
      <c r="C37" s="1"/>
      <c r="D37" s="1"/>
      <c r="E37" s="1"/>
    </row>
    <row r="38" customFormat="false" ht="15" hidden="false" customHeight="false" outlineLevel="0" collapsed="false">
      <c r="A38" s="1"/>
      <c r="B38" s="1"/>
      <c r="C38" s="1"/>
      <c r="D38" s="1"/>
      <c r="E38" s="1"/>
    </row>
    <row r="39" customFormat="false" ht="15" hidden="false" customHeight="false" outlineLevel="0" collapsed="false">
      <c r="A39" s="1"/>
      <c r="B39" s="1"/>
      <c r="C39" s="1"/>
      <c r="D39" s="1"/>
      <c r="E39" s="1"/>
    </row>
  </sheetData>
  <mergeCells count="2">
    <mergeCell ref="C15:C16"/>
    <mergeCell ref="C18:C20"/>
  </mergeCells>
  <hyperlinks>
    <hyperlink ref="C23" r:id="rId1" display="📅  RÉSERVER MON APPEL DÉCOUVERTE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2026-06-19T11:54:04Z</dcterms:created>
  <dc:creator>openpyxl</dc:creator>
  <dc:description/>
  <dc:language>en-US</dc:language>
  <cp:lastModifiedBy/>
  <dcterms:modified xsi:type="dcterms:W3CDTF">2026-06-19T11:54:04Z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