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 1 900 €" sheetId="1" state="visible" r:id="rId3"/>
    <sheet name="Budget 2 500 €" sheetId="2" state="visible" r:id="rId4"/>
  </sheets>
  <definedNames>
    <definedName function="false" hidden="false" localSheetId="0" name="_xlnm.Print_Area" vbProcedure="false">'Budget 1 900 €'!$A$1:$F$54</definedName>
    <definedName function="false" hidden="false" localSheetId="1" name="_xlnm.Print_Area" vbProcedure="false">'Budget 2 500 €'!$A$1:$F$54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<sst xmlns="http://schemas.openxmlformats.org/spreadsheetml/2006/main" count="118" uniqueCount="61">
  <si>
    <t xml:space="preserve">INCOM — Budget 1900 € net / mois</t>
  </si>
  <si>
    <t xml:space="preserve">Catégorie</t>
  </si>
  <si>
    <t xml:space="preserve">Montant</t>
  </si>
  <si>
    <t xml:space="preserve">Profil : Jeune actif·ve, célibataire, province, sans voiture, transports en commun.</t>
  </si>
  <si>
    <t xml:space="preserve">Dépenses fixes</t>
  </si>
  <si>
    <t xml:space="preserve">  ℹ  Budget réaliste INCOM — données 2025-2026 (lesfurets, LocService, INSEE). L'épargne projetée (330 €) représente 17 % du salaire, au-dessus de la moyenne française. Le reste non alloué (320 €) est ta marge : tu peux l'affecter à l'épargne ou aux loisirs. Ajuste les montants PROJETÉS à ta situation, remplis le RÉEL chaque mois.</t>
  </si>
  <si>
    <t xml:space="preserve">Dépenses variables</t>
  </si>
  <si>
    <t xml:space="preserve">CATÉGORIE</t>
  </si>
  <si>
    <t xml:space="preserve">PROJETÉ  (objectif)</t>
  </si>
  <si>
    <t xml:space="preserve">RÉEL  (à remplir en cours)</t>
  </si>
  <si>
    <t xml:space="preserve">DELTA  (réel − projeté)</t>
  </si>
  <si>
    <t xml:space="preserve">Épargne</t>
  </si>
  <si>
    <t xml:space="preserve">  REVENUS</t>
  </si>
  <si>
    <t xml:space="preserve">    Salaire net mensuel</t>
  </si>
  <si>
    <t xml:space="preserve">    Autres revenus réguliers</t>
  </si>
  <si>
    <t xml:space="preserve">    Primes / revenus exceptionnels</t>
  </si>
  <si>
    <t xml:space="preserve">  TOTAL REVENUS</t>
  </si>
  <si>
    <t xml:space="preserve">  DÉPENSES FIXES</t>
  </si>
  <si>
    <t xml:space="preserve">    Logement (loyer + charges)</t>
  </si>
  <si>
    <t xml:space="preserve">    Énergie / électricité</t>
  </si>
  <si>
    <t xml:space="preserve">    Assurance habitation</t>
  </si>
  <si>
    <t xml:space="preserve">    Transport fixe (abo, voiture…)</t>
  </si>
  <si>
    <t xml:space="preserve">    Téléphone mobile</t>
  </si>
  <si>
    <t xml:space="preserve">    Internet / box</t>
  </si>
  <si>
    <t xml:space="preserve">    Abonnements (streaming, sport…)</t>
  </si>
  <si>
    <t xml:space="preserve">    Crédits en cours</t>
  </si>
  <si>
    <t xml:space="preserve">    Mutuelle / autres fixes</t>
  </si>
  <si>
    <t xml:space="preserve">  TOTAL DÉPENSES FIXES</t>
  </si>
  <si>
    <t xml:space="preserve">  DÉPENSES VARIABLES</t>
  </si>
  <si>
    <t xml:space="preserve">    Courses alimentaires</t>
  </si>
  <si>
    <t xml:space="preserve">    Restaurants / sorties</t>
  </si>
  <si>
    <t xml:space="preserve">    Shopping / vêtements</t>
  </si>
  <si>
    <t xml:space="preserve">    Loisirs / culture / sport</t>
  </si>
  <si>
    <t xml:space="preserve">    Carburant / transport variable</t>
  </si>
  <si>
    <t xml:space="preserve">    Santé / pharmacie</t>
  </si>
  <si>
    <t xml:space="preserve">    Autres dépenses variables</t>
  </si>
  <si>
    <t xml:space="preserve">  TOTAL DÉPENSES VARIABLES</t>
  </si>
  <si>
    <t xml:space="preserve">  ÉPARGNE &amp; INVESTISSEMENTS</t>
  </si>
  <si>
    <t xml:space="preserve">    Épargne de sécurité (livret A…)</t>
  </si>
  <si>
    <t xml:space="preserve">    Projet (voyage, achat…)</t>
  </si>
  <si>
    <t xml:space="preserve">    Investissements (PEA, CTO, AV…)</t>
  </si>
  <si>
    <t xml:space="preserve">    Épargne salariale (PEE / PERCO)</t>
  </si>
  <si>
    <t xml:space="preserve">    Autre épargne</t>
  </si>
  <si>
    <t xml:space="preserve">  TOTAL ÉPARGNÉ</t>
  </si>
  <si>
    <t xml:space="preserve">  SYNTHÈSE DU MOIS</t>
  </si>
  <si>
    <t xml:space="preserve">PROJETÉ</t>
  </si>
  <si>
    <t xml:space="preserve">RÉEL</t>
  </si>
  <si>
    <t xml:space="preserve">DELTA</t>
  </si>
  <si>
    <t xml:space="preserve">  Total revenus</t>
  </si>
  <si>
    <t xml:space="preserve">  Total dépenses (fixes + variables)</t>
  </si>
  <si>
    <t xml:space="preserve">  Total épargne affectée</t>
  </si>
  <si>
    <t xml:space="preserve">  Reste non alloué  (rev − dép − épargne)</t>
  </si>
  <si>
    <t xml:space="preserve">  Taux d'épargne disponible  (rev − dép) / rev</t>
  </si>
  <si>
    <t xml:space="preserve">LÉGENDE</t>
  </si>
  <si>
    <t xml:space="preserve">  Fond jaune  = PROJETÉ — budget recommandé INCOM, modifiable</t>
  </si>
  <si>
    <t xml:space="preserve">← à remplir</t>
  </si>
  <si>
    <t xml:space="preserve">  Fond bleu   = RÉEL — à remplir chaque mois en fin de période</t>
  </si>
  <si>
    <t xml:space="preserve">Sources : lesfurets/CSA Research 2026, LocService 2024, INSEE 2024, Roole Data 2025 — INCOM, Rachète ton temps.</t>
  </si>
  <si>
    <t xml:space="preserve">INCOM — Budget 2500 € net / mois</t>
  </si>
  <si>
    <t xml:space="preserve">Profil : Salarié·e confirmé·e, célibataire, province, avec voiture.</t>
  </si>
  <si>
    <t xml:space="preserve">  ℹ  Budget réaliste INCOM — données 2025-2026 (lesfurets, LocService, INSEE, Roole Data). L'épargne projetée (500 €) représente exactement 20 % du salaire (règle 50/30/20). Le reste non alloué (245 €) est ta marge : vacances, imprévus ou épargne supplémentaire. Ajuste les montants PROJETÉS à ta situation, remplis le RÉEL chaque mois.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</si>
</sst>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&quot; €&quot;"/>
    <numFmt numFmtId="166" formatCode="\+#,##0&quot; €&quot;;\-#,##0&quot; €&quot;;\-"/>
    <numFmt numFmtId="167" formatCode="0.0%"/>
    <numFmt numFmtId="168" formatCode="\+0.0%;\-0.0%;\-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7"/>
      <color rgb="FF111827"/>
      <name val="Calibri"/>
      <family val="0"/>
      <charset val="1"/>
    </font>
    <font>
      <sz val="7"/>
      <color rgb="FFDDDDDD"/>
      <name val="Calibri"/>
      <family val="0"/>
      <charset val="1"/>
    </font>
    <font>
      <i val="true"/>
      <sz val="9"/>
      <color rgb="FF6B7280"/>
      <name val="Calibri"/>
      <family val="0"/>
      <charset val="1"/>
    </font>
    <font>
      <sz val="9"/>
      <color rgb="FF92400E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0"/>
      <color rgb="FF374151"/>
      <name val="Calibri"/>
      <family val="0"/>
      <charset val="1"/>
    </font>
    <font>
      <sz val="10"/>
      <color rgb="FF111827"/>
      <name val="Calibri"/>
      <family val="0"/>
      <charset val="1"/>
    </font>
    <font>
      <sz val="10"/>
      <color rgb="FF6B7280"/>
      <name val="Calibri"/>
      <family val="0"/>
      <charset val="1"/>
    </font>
    <font>
      <b val="true"/>
      <sz val="10"/>
      <color rgb="FFD97706"/>
      <name val="Calibri"/>
      <family val="0"/>
      <charset val="1"/>
    </font>
    <font>
      <b val="true"/>
      <sz val="10"/>
      <color rgb="FF6B7280"/>
      <name val="Calibri"/>
      <family val="0"/>
      <charset val="1"/>
    </font>
    <font>
      <b val="true"/>
      <sz val="10"/>
      <color rgb="FF111827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9"/>
      <color rgb="FF6B7280"/>
      <name val="Calibri"/>
      <family val="0"/>
      <charset val="1"/>
    </font>
    <font>
      <sz val="9"/>
      <color rgb="FF6B7280"/>
      <name val="Calibri"/>
      <family val="0"/>
      <charset val="1"/>
    </font>
    <font>
      <i val="true"/>
      <sz val="8"/>
      <color rgb="FF6B7280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7F8FA"/>
      </patternFill>
    </fill>
    <fill>
      <patternFill patternType="solid">
        <fgColor rgb="FF1F2937"/>
        <bgColor rgb="FF111827"/>
      </patternFill>
    </fill>
    <fill>
      <patternFill patternType="solid">
        <fgColor rgb="FFF1F5F9"/>
        <bgColor rgb="FFEFF6FF"/>
      </patternFill>
    </fill>
    <fill>
      <patternFill patternType="solid">
        <fgColor rgb="FFFEF3C7"/>
        <bgColor rgb="FFF7F8FA"/>
      </patternFill>
    </fill>
    <fill>
      <patternFill patternType="solid">
        <fgColor rgb="FFEFF6FF"/>
        <bgColor rgb="FFF1F5F9"/>
      </patternFill>
    </fill>
    <fill>
      <patternFill patternType="solid">
        <fgColor rgb="FFF7F8FA"/>
        <bgColor rgb="FFF1F5F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1F2937"/>
      </left>
      <right style="thin">
        <color rgb="FF1F2937"/>
      </right>
      <top style="thin">
        <color rgb="FF1F2937"/>
      </top>
      <bottom style="thin">
        <color rgb="FF1F2937"/>
      </bottom>
      <diagonal/>
    </border>
    <border diagonalUp="false" diagonalDown="false">
      <left/>
      <right/>
      <top style="thin">
        <color rgb="FFE5E7EB"/>
      </top>
      <bottom/>
      <diagonal/>
    </border>
    <border diagonalUp="false" diagonalDown="false">
      <left/>
      <right/>
      <top/>
      <bottom style="thin">
        <color rgb="FFE5E7EB"/>
      </bottom>
      <diagonal/>
    </border>
    <border diagonalUp="false" diagonalDown="false">
      <left/>
      <right/>
      <top style="medium">
        <color rgb="FF111827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6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1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7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1" fillId="7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2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3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4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7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4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4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6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8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59669"/>
      <rgbColor rgb="FFDDDDDD"/>
      <rgbColor rgb="FF4F81BD"/>
      <rgbColor rgb="FF9999FF"/>
      <rgbColor rgb="FF993366"/>
      <rgbColor rgb="FFFEF3C7"/>
      <rgbColor rgb="FFEFF6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E5E7EB"/>
      <rgbColor rgb="FFF7F8FA"/>
      <rgbColor rgb="FF99CCFF"/>
      <rgbColor rgb="FFFF99CC"/>
      <rgbColor rgb="FFCC99FF"/>
      <rgbColor rgb="FFFFCC99"/>
      <rgbColor rgb="FF4B6CB7"/>
      <rgbColor rgb="FF33CCCC"/>
      <rgbColor rgb="FF99CC00"/>
      <rgbColor rgb="FFFFCC00"/>
      <rgbColor rgb="FFFF9900"/>
      <rgbColor rgb="FFD97706"/>
      <rgbColor rgb="FF6B7280"/>
      <rgbColor rgb="FF969696"/>
      <rgbColor rgb="FF003366"/>
      <rgbColor rgb="FF339966"/>
      <rgbColor rgb="FF111827"/>
      <rgbColor rgb="FF333300"/>
      <rgbColor rgb="FF92400E"/>
      <rgbColor rgb="FF993366"/>
      <rgbColor rgb="FF374151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Où va mon argent ?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'Budget 1 900 €'!I2</c:f>
              <c:strCache>
                <c:ptCount val="1"/>
                <c:pt idx="0">
                  <c:v>Montant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b6cb7"/>
              </a:solidFill>
              <a:ln w="0">
                <a:noFill/>
              </a:ln>
            </c:spPr>
          </c:dPt>
          <c:dPt>
            <c:idx val="1"/>
            <c:spPr>
              <a:solidFill>
                <a:srgbClr val="d97706"/>
              </a:solidFill>
              <a:ln w="0">
                <a:noFill/>
              </a:ln>
            </c:spPr>
          </c:dPt>
          <c:dPt>
            <c:idx val="2"/>
            <c:spPr>
              <a:solidFill>
                <a:srgbClr val="059669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0"/>
              <c:showCatName val="1"/>
              <c:showSerName val="1"/>
              <c:showPercent val="1"/>
              <c:separator>
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0"/>
              <c:showCatName val="1"/>
              <c:showSerName val="1"/>
              <c:showPercent val="1"/>
              <c:separator>
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0"/>
              <c:showCatName val="1"/>
              <c:showSerName val="1"/>
              <c:showPercent val="1"/>
              <c:separator>
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1"/>
            <c:showVal val="0"/>
            <c:showCatName val="1"/>
            <c:showSerName val="1"/>
            <c:showPercent val="1"/>
            <c:separator>
</c:separator>
            <c:showLeaderLines val="1"/>
          </c:dLbls>
          <c:cat>
            <c:strRef>
              <c:f>'Budget 1 900 €'!$H$3:$H$5</c:f>
              <c:strCache>
                <c:ptCount val="3"/>
                <c:pt idx="0">
                  <c:v>Dépenses fixes</c:v>
                </c:pt>
                <c:pt idx="1">
                  <c:v>Dépenses variables</c:v>
                </c:pt>
                <c:pt idx="2">
                  <c:v>Épargne</c:v>
                </c:pt>
              </c:strCache>
            </c:strRef>
          </c:cat>
          <c:val>
            <c:numRef>
              <c:f>'Budget 1 900 €'!$I$3:$I$5</c:f>
              <c:numCache>
                <c:formatCode>#,##0" €"</c:formatCode>
                <c:ptCount val="3"/>
                <c:pt idx="0">
                  <c:v>760</c:v>
                </c:pt>
                <c:pt idx="1">
                  <c:v>490</c:v>
                </c:pt>
                <c:pt idx="2">
                  <c:v>330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Où va mon argent ?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'Budget 2 500 €'!I2</c:f>
              <c:strCache>
                <c:ptCount val="1"/>
                <c:pt idx="0">
                  <c:v>Montant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b6cb7"/>
              </a:solidFill>
              <a:ln w="0">
                <a:noFill/>
              </a:ln>
            </c:spPr>
          </c:dPt>
          <c:dPt>
            <c:idx val="1"/>
            <c:spPr>
              <a:solidFill>
                <a:srgbClr val="d97706"/>
              </a:solidFill>
              <a:ln w="0">
                <a:noFill/>
              </a:ln>
            </c:spPr>
          </c:dPt>
          <c:dPt>
            <c:idx val="2"/>
            <c:spPr>
              <a:solidFill>
                <a:srgbClr val="059669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0"/>
              <c:showCatName val="1"/>
              <c:showSerName val="1"/>
              <c:showPercent val="1"/>
              <c:separator>
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0"/>
              <c:showCatName val="1"/>
              <c:showSerName val="1"/>
              <c:showPercent val="1"/>
              <c:separator>
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0"/>
              <c:showCatName val="1"/>
              <c:showSerName val="1"/>
              <c:showPercent val="1"/>
              <c:separator>
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1"/>
            <c:showVal val="0"/>
            <c:showCatName val="1"/>
            <c:showSerName val="1"/>
            <c:showPercent val="1"/>
            <c:separator>
</c:separator>
            <c:showLeaderLines val="1"/>
          </c:dLbls>
          <c:cat>
            <c:strRef>
              <c:f>'Budget 2 500 €'!$H$3:$H$5</c:f>
              <c:strCache>
                <c:ptCount val="3"/>
                <c:pt idx="0">
                  <c:v>Dépenses fixes</c:v>
                </c:pt>
                <c:pt idx="1">
                  <c:v>Dépenses variables</c:v>
                </c:pt>
                <c:pt idx="2">
                  <c:v>Épargne</c:v>
                </c:pt>
              </c:strCache>
            </c:strRef>
          </c:cat>
          <c:val>
            <c:numRef>
              <c:f>'Budget 2 500 €'!$I$3:$I$5</c:f>
              <c:numCache>
                <c:formatCode>#,##0" €"</c:formatCode>
                <c:ptCount val="3"/>
                <c:pt idx="0">
                  <c:v>995</c:v>
                </c:pt>
                <c:pt idx="1">
                  <c:v>760</c:v>
                </c:pt>
                <c:pt idx="2">
                  <c:v>500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4</xdr:row>
      <xdr:rowOff>0</xdr:rowOff>
    </xdr:from>
    <xdr:to>
      <xdr:col>12</xdr:col>
      <xdr:colOff>412920</xdr:colOff>
      <xdr:row>20</xdr:row>
      <xdr:rowOff>35280</xdr:rowOff>
    </xdr:to>
    <xdr:graphicFrame>
      <xdr:nvGraphicFramePr>
        <xdr:cNvPr id="0" name="Chart 1"/>
        <xdr:cNvGraphicFramePr/>
      </xdr:nvGraphicFramePr>
      <xdr:xfrm>
        <a:off x="5850720" y="828720"/>
        <a:ext cx="4679640" cy="39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4</xdr:row>
      <xdr:rowOff>0</xdr:rowOff>
    </xdr:from>
    <xdr:to>
      <xdr:col>12</xdr:col>
      <xdr:colOff>412920</xdr:colOff>
      <xdr:row>20</xdr:row>
      <xdr:rowOff>35280</xdr:rowOff>
    </xdr:to>
    <xdr:graphicFrame>
      <xdr:nvGraphicFramePr>
        <xdr:cNvPr id="1" name="Chart 1"/>
        <xdr:cNvGraphicFramePr/>
      </xdr:nvGraphicFramePr>
      <xdr:xfrm>
        <a:off x="5850720" y="828720"/>
        <a:ext cx="4679640" cy="39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9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.51"/>
    <col collapsed="false" customWidth="true" hidden="false" outlineLevel="0" max="2" min="2" style="0" width="32"/>
    <col collapsed="false" customWidth="true" hidden="false" outlineLevel="0" max="5" min="3" style="0" width="16"/>
    <col collapsed="false" customWidth="true" hidden="false" outlineLevel="0" max="6" min="6" style="0" width="1.51"/>
    <col collapsed="false" customWidth="true" hidden="false" outlineLevel="0" max="7" min="7" style="0" width="0.51"/>
    <col collapsed="false" customWidth="true" hidden="false" outlineLevel="0" max="8" min="8" style="0" width="20"/>
    <col collapsed="false" customWidth="true" hidden="false" outlineLevel="0" max="9" min="9" style="0" width="14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</row>
    <row r="2" customFormat="false" ht="36" hidden="false" customHeight="true" outlineLevel="0" collapsed="false">
      <c r="A2" s="1"/>
      <c r="B2" s="2" t="s">
        <v>0</v>
      </c>
      <c r="C2" s="2"/>
      <c r="D2" s="2"/>
      <c r="E2" s="2"/>
      <c r="F2" s="1"/>
      <c r="G2" s="1"/>
      <c r="H2" s="3" t="s">
        <v>1</v>
      </c>
      <c r="I2" s="3" t="s">
        <v>2</v>
      </c>
    </row>
    <row r="3" customFormat="false" ht="15.75" hidden="false" customHeight="true" outlineLevel="0" collapsed="false">
      <c r="A3" s="1"/>
      <c r="B3" s="4" t="s">
        <v>3</v>
      </c>
      <c r="C3" s="4"/>
      <c r="D3" s="4"/>
      <c r="E3" s="4"/>
      <c r="F3" s="1"/>
      <c r="G3" s="1"/>
      <c r="H3" s="3" t="s">
        <v>4</v>
      </c>
      <c r="I3" s="5" t="n">
        <f aca="false">IFERROR(IF(D22&gt;0,D22,C22),0)</f>
        <v>760</v>
      </c>
    </row>
    <row r="4" customFormat="false" ht="6" hidden="false" customHeight="true" outlineLevel="0" collapsed="false">
      <c r="A4" s="1"/>
      <c r="B4" s="6" t="s">
        <v>5</v>
      </c>
      <c r="C4" s="6"/>
      <c r="D4" s="6"/>
      <c r="E4" s="6"/>
      <c r="F4" s="1"/>
      <c r="G4" s="1"/>
      <c r="H4" s="3" t="s">
        <v>6</v>
      </c>
      <c r="I4" s="5" t="n">
        <f aca="false">IFERROR(IF(D32&gt;0,D32,C32),0)</f>
        <v>490</v>
      </c>
    </row>
    <row r="5" customFormat="false" ht="21.75" hidden="false" customHeight="true" outlineLevel="0" collapsed="false">
      <c r="A5" s="7"/>
      <c r="B5" s="8" t="s">
        <v>7</v>
      </c>
      <c r="C5" s="9" t="s">
        <v>8</v>
      </c>
      <c r="D5" s="9" t="s">
        <v>9</v>
      </c>
      <c r="E5" s="9" t="s">
        <v>10</v>
      </c>
      <c r="F5" s="7"/>
      <c r="G5" s="1"/>
      <c r="H5" s="3" t="s">
        <v>11</v>
      </c>
      <c r="I5" s="5" t="n">
        <f aca="false">IFERROR(IF(D40&gt;0,D40,C40),0)</f>
        <v>330</v>
      </c>
    </row>
    <row r="6" customFormat="false" ht="21.75" hidden="false" customHeight="true" outlineLevel="0" collapsed="false">
      <c r="A6" s="10"/>
      <c r="B6" s="11" t="s">
        <v>12</v>
      </c>
      <c r="C6" s="11"/>
      <c r="D6" s="11"/>
      <c r="E6" s="11"/>
      <c r="F6" s="10"/>
      <c r="G6" s="1"/>
      <c r="H6" s="1"/>
      <c r="I6" s="1"/>
    </row>
    <row r="7" customFormat="false" ht="19.5" hidden="false" customHeight="true" outlineLevel="0" collapsed="false">
      <c r="A7" s="1"/>
      <c r="B7" s="12" t="s">
        <v>13</v>
      </c>
      <c r="C7" s="13" t="n">
        <v>1900</v>
      </c>
      <c r="D7" s="14"/>
      <c r="E7" s="15" t="str">
        <f aca="false">IFERROR(IF(D7="","",D7-C7),"")</f>
        <v/>
      </c>
      <c r="F7" s="1"/>
      <c r="G7" s="1"/>
      <c r="H7" s="1"/>
      <c r="I7" s="1"/>
    </row>
    <row r="8" customFormat="false" ht="19.5" hidden="false" customHeight="true" outlineLevel="0" collapsed="false">
      <c r="A8" s="16"/>
      <c r="B8" s="17" t="s">
        <v>14</v>
      </c>
      <c r="C8" s="13"/>
      <c r="D8" s="14"/>
      <c r="E8" s="18" t="str">
        <f aca="false">IFERROR(IF(D8="","",D8-C8),"")</f>
        <v/>
      </c>
      <c r="F8" s="16"/>
      <c r="G8" s="1"/>
      <c r="H8" s="1"/>
      <c r="I8" s="1"/>
    </row>
    <row r="9" customFormat="false" ht="19.5" hidden="false" customHeight="true" outlineLevel="0" collapsed="false">
      <c r="A9" s="1"/>
      <c r="B9" s="12" t="s">
        <v>15</v>
      </c>
      <c r="C9" s="13"/>
      <c r="D9" s="14"/>
      <c r="E9" s="15" t="str">
        <f aca="false">IFERROR(IF(D9="","",D9-C9),"")</f>
        <v/>
      </c>
      <c r="F9" s="1"/>
      <c r="G9" s="1"/>
      <c r="H9" s="1"/>
      <c r="I9" s="1"/>
    </row>
    <row r="10" customFormat="false" ht="21.75" hidden="false" customHeight="true" outlineLevel="0" collapsed="false">
      <c r="A10" s="1"/>
      <c r="B10" s="19" t="s">
        <v>16</v>
      </c>
      <c r="C10" s="20" t="n">
        <f aca="false">IFERROR(SUM(C7:C9),0)</f>
        <v>1900</v>
      </c>
      <c r="D10" s="20" t="n">
        <f aca="false">IFERROR(SUM(D7:D9),0)</f>
        <v>0</v>
      </c>
      <c r="E10" s="21" t="n">
        <f aca="false">IFERROR(D10-C10,0)</f>
        <v>-1900</v>
      </c>
      <c r="F10" s="1"/>
      <c r="G10" s="1"/>
      <c r="H10" s="1"/>
      <c r="I10" s="1"/>
    </row>
    <row r="11" customFormat="false" ht="7.5" hidden="false" customHeight="true" outlineLevel="0" collapsed="false">
      <c r="A11" s="1"/>
      <c r="B11" s="1"/>
      <c r="C11" s="1"/>
      <c r="D11" s="1"/>
      <c r="E11" s="1"/>
      <c r="F11" s="1"/>
      <c r="G11" s="1"/>
      <c r="H11" s="1"/>
      <c r="I11" s="1"/>
    </row>
    <row r="12" customFormat="false" ht="21.75" hidden="false" customHeight="true" outlineLevel="0" collapsed="false">
      <c r="A12" s="10"/>
      <c r="B12" s="11" t="s">
        <v>17</v>
      </c>
      <c r="C12" s="11"/>
      <c r="D12" s="11"/>
      <c r="E12" s="11"/>
      <c r="F12" s="10"/>
      <c r="G12" s="1"/>
      <c r="H12" s="1"/>
      <c r="I12" s="1"/>
    </row>
    <row r="13" customFormat="false" ht="19.5" hidden="false" customHeight="true" outlineLevel="0" collapsed="false">
      <c r="A13" s="1"/>
      <c r="B13" s="12" t="s">
        <v>18</v>
      </c>
      <c r="C13" s="13" t="n">
        <v>550</v>
      </c>
      <c r="D13" s="14"/>
      <c r="E13" s="15" t="str">
        <f aca="false">IFERROR(IF(D13="","",D13-C13),"")</f>
        <v/>
      </c>
      <c r="F13" s="1"/>
      <c r="G13" s="1"/>
      <c r="H13" s="1"/>
      <c r="I13" s="1"/>
    </row>
    <row r="14" customFormat="false" ht="19.5" hidden="false" customHeight="true" outlineLevel="0" collapsed="false">
      <c r="A14" s="16"/>
      <c r="B14" s="17" t="s">
        <v>19</v>
      </c>
      <c r="C14" s="13" t="n">
        <v>60</v>
      </c>
      <c r="D14" s="14"/>
      <c r="E14" s="18" t="str">
        <f aca="false">IFERROR(IF(D14="","",D14-C14),"")</f>
        <v/>
      </c>
      <c r="F14" s="16"/>
      <c r="G14" s="1"/>
      <c r="H14" s="1"/>
      <c r="I14" s="1"/>
    </row>
    <row r="15" customFormat="false" ht="19.5" hidden="false" customHeight="true" outlineLevel="0" collapsed="false">
      <c r="A15" s="1"/>
      <c r="B15" s="12" t="s">
        <v>20</v>
      </c>
      <c r="C15" s="13" t="n">
        <v>15</v>
      </c>
      <c r="D15" s="14"/>
      <c r="E15" s="15" t="str">
        <f aca="false">IFERROR(IF(D15="","",D15-C15),"")</f>
        <v/>
      </c>
      <c r="F15" s="1"/>
      <c r="G15" s="1"/>
      <c r="H15" s="1"/>
      <c r="I15" s="1"/>
    </row>
    <row r="16" customFormat="false" ht="19.5" hidden="false" customHeight="true" outlineLevel="0" collapsed="false">
      <c r="A16" s="16"/>
      <c r="B16" s="17" t="s">
        <v>21</v>
      </c>
      <c r="C16" s="13" t="n">
        <v>50</v>
      </c>
      <c r="D16" s="14"/>
      <c r="E16" s="18" t="str">
        <f aca="false">IFERROR(IF(D16="","",D16-C16),"")</f>
        <v/>
      </c>
      <c r="F16" s="16"/>
      <c r="G16" s="1"/>
      <c r="H16" s="1"/>
      <c r="I16" s="1"/>
    </row>
    <row r="17" customFormat="false" ht="19.5" hidden="false" customHeight="true" outlineLevel="0" collapsed="false">
      <c r="A17" s="1"/>
      <c r="B17" s="12" t="s">
        <v>22</v>
      </c>
      <c r="C17" s="13" t="n">
        <v>20</v>
      </c>
      <c r="D17" s="14"/>
      <c r="E17" s="15" t="str">
        <f aca="false">IFERROR(IF(D17="","",D17-C17),"")</f>
        <v/>
      </c>
      <c r="F17" s="1"/>
      <c r="G17" s="1"/>
      <c r="H17" s="1"/>
      <c r="I17" s="1"/>
    </row>
    <row r="18" customFormat="false" ht="19.5" hidden="false" customHeight="true" outlineLevel="0" collapsed="false">
      <c r="A18" s="16"/>
      <c r="B18" s="17" t="s">
        <v>23</v>
      </c>
      <c r="C18" s="13" t="n">
        <v>30</v>
      </c>
      <c r="D18" s="14"/>
      <c r="E18" s="18" t="str">
        <f aca="false">IFERROR(IF(D18="","",D18-C18),"")</f>
        <v/>
      </c>
      <c r="F18" s="16"/>
      <c r="G18" s="1"/>
      <c r="H18" s="1"/>
      <c r="I18" s="1"/>
    </row>
    <row r="19" customFormat="false" ht="19.5" hidden="false" customHeight="true" outlineLevel="0" collapsed="false">
      <c r="A19" s="1"/>
      <c r="B19" s="12" t="s">
        <v>24</v>
      </c>
      <c r="C19" s="13" t="n">
        <v>20</v>
      </c>
      <c r="D19" s="14"/>
      <c r="E19" s="15" t="str">
        <f aca="false">IFERROR(IF(D19="","",D19-C19),"")</f>
        <v/>
      </c>
      <c r="F19" s="1"/>
      <c r="G19" s="1"/>
      <c r="H19" s="1"/>
      <c r="I19" s="1"/>
    </row>
    <row r="20" customFormat="false" ht="19.5" hidden="false" customHeight="true" outlineLevel="0" collapsed="false">
      <c r="A20" s="16"/>
      <c r="B20" s="17" t="s">
        <v>25</v>
      </c>
      <c r="C20" s="13"/>
      <c r="D20" s="14"/>
      <c r="E20" s="18" t="str">
        <f aca="false">IFERROR(IF(D20="","",D20-C20),"")</f>
        <v/>
      </c>
      <c r="F20" s="16"/>
      <c r="G20" s="1"/>
      <c r="H20" s="1"/>
      <c r="I20" s="1"/>
    </row>
    <row r="21" customFormat="false" ht="19.5" hidden="false" customHeight="true" outlineLevel="0" collapsed="false">
      <c r="A21" s="1"/>
      <c r="B21" s="12" t="s">
        <v>26</v>
      </c>
      <c r="C21" s="13" t="n">
        <v>15</v>
      </c>
      <c r="D21" s="14"/>
      <c r="E21" s="15" t="str">
        <f aca="false">IFERROR(IF(D21="","",D21-C21),"")</f>
        <v/>
      </c>
      <c r="F21" s="1"/>
      <c r="G21" s="1"/>
      <c r="H21" s="1"/>
      <c r="I21" s="1"/>
    </row>
    <row r="22" customFormat="false" ht="21.75" hidden="false" customHeight="true" outlineLevel="0" collapsed="false">
      <c r="A22" s="1"/>
      <c r="B22" s="22" t="s">
        <v>27</v>
      </c>
      <c r="C22" s="23" t="n">
        <f aca="false">IFERROR(SUM(C13:C21),0)</f>
        <v>760</v>
      </c>
      <c r="D22" s="23" t="n">
        <f aca="false">IFERROR(SUM(D13:D21),0)</f>
        <v>0</v>
      </c>
      <c r="E22" s="21" t="n">
        <f aca="false">IFERROR(D22-C22,0)</f>
        <v>-760</v>
      </c>
      <c r="F22" s="1"/>
      <c r="G22" s="1"/>
      <c r="H22" s="1"/>
      <c r="I22" s="1"/>
    </row>
    <row r="23" customFormat="false" ht="7.5" hidden="false" customHeight="true" outlineLevel="0" collapsed="false">
      <c r="A23" s="1"/>
      <c r="B23" s="1"/>
      <c r="C23" s="1"/>
      <c r="D23" s="1"/>
      <c r="E23" s="1"/>
      <c r="F23" s="1"/>
      <c r="G23" s="1"/>
      <c r="H23" s="1"/>
      <c r="I23" s="1"/>
    </row>
    <row r="24" customFormat="false" ht="21.75" hidden="false" customHeight="true" outlineLevel="0" collapsed="false">
      <c r="A24" s="10"/>
      <c r="B24" s="11" t="s">
        <v>28</v>
      </c>
      <c r="C24" s="11"/>
      <c r="D24" s="11"/>
      <c r="E24" s="11"/>
      <c r="F24" s="10"/>
      <c r="G24" s="1"/>
      <c r="H24" s="1"/>
      <c r="I24" s="1"/>
    </row>
    <row r="25" customFormat="false" ht="19.5" hidden="false" customHeight="true" outlineLevel="0" collapsed="false">
      <c r="A25" s="1"/>
      <c r="B25" s="12" t="s">
        <v>29</v>
      </c>
      <c r="C25" s="13" t="n">
        <v>300</v>
      </c>
      <c r="D25" s="14"/>
      <c r="E25" s="15" t="str">
        <f aca="false">IFERROR(IF(D25="","",D25-C25),"")</f>
        <v/>
      </c>
      <c r="F25" s="1"/>
      <c r="G25" s="1"/>
      <c r="H25" s="1"/>
      <c r="I25" s="1"/>
    </row>
    <row r="26" customFormat="false" ht="19.5" hidden="false" customHeight="true" outlineLevel="0" collapsed="false">
      <c r="A26" s="16"/>
      <c r="B26" s="17" t="s">
        <v>30</v>
      </c>
      <c r="C26" s="13" t="n">
        <v>80</v>
      </c>
      <c r="D26" s="14"/>
      <c r="E26" s="18" t="str">
        <f aca="false">IFERROR(IF(D26="","",D26-C26),"")</f>
        <v/>
      </c>
      <c r="F26" s="16"/>
      <c r="G26" s="1"/>
      <c r="H26" s="1"/>
      <c r="I26" s="1"/>
    </row>
    <row r="27" customFormat="false" ht="19.5" hidden="false" customHeight="true" outlineLevel="0" collapsed="false">
      <c r="A27" s="1"/>
      <c r="B27" s="12" t="s">
        <v>31</v>
      </c>
      <c r="C27" s="13" t="n">
        <v>50</v>
      </c>
      <c r="D27" s="14"/>
      <c r="E27" s="15" t="str">
        <f aca="false">IFERROR(IF(D27="","",D27-C27),"")</f>
        <v/>
      </c>
      <c r="F27" s="1"/>
      <c r="G27" s="1"/>
      <c r="H27" s="1"/>
      <c r="I27" s="1"/>
    </row>
    <row r="28" customFormat="false" ht="19.5" hidden="false" customHeight="true" outlineLevel="0" collapsed="false">
      <c r="A28" s="16"/>
      <c r="B28" s="17" t="s">
        <v>32</v>
      </c>
      <c r="C28" s="13" t="n">
        <v>40</v>
      </c>
      <c r="D28" s="14"/>
      <c r="E28" s="18" t="str">
        <f aca="false">IFERROR(IF(D28="","",D28-C28),"")</f>
        <v/>
      </c>
      <c r="F28" s="16"/>
      <c r="G28" s="1"/>
      <c r="H28" s="1"/>
      <c r="I28" s="1"/>
    </row>
    <row r="29" customFormat="false" ht="19.5" hidden="false" customHeight="true" outlineLevel="0" collapsed="false">
      <c r="A29" s="1"/>
      <c r="B29" s="12" t="s">
        <v>33</v>
      </c>
      <c r="C29" s="13"/>
      <c r="D29" s="14"/>
      <c r="E29" s="15" t="str">
        <f aca="false">IFERROR(IF(D29="","",D29-C29),"")</f>
        <v/>
      </c>
      <c r="F29" s="1"/>
      <c r="G29" s="1"/>
      <c r="H29" s="1"/>
      <c r="I29" s="1"/>
    </row>
    <row r="30" customFormat="false" ht="19.5" hidden="false" customHeight="true" outlineLevel="0" collapsed="false">
      <c r="A30" s="16"/>
      <c r="B30" s="17" t="s">
        <v>34</v>
      </c>
      <c r="C30" s="13" t="n">
        <v>20</v>
      </c>
      <c r="D30" s="14"/>
      <c r="E30" s="18" t="str">
        <f aca="false">IFERROR(IF(D30="","",D30-C30),"")</f>
        <v/>
      </c>
      <c r="F30" s="16"/>
      <c r="G30" s="1"/>
      <c r="H30" s="1"/>
      <c r="I30" s="1"/>
    </row>
    <row r="31" customFormat="false" ht="19.5" hidden="false" customHeight="true" outlineLevel="0" collapsed="false">
      <c r="A31" s="1"/>
      <c r="B31" s="12" t="s">
        <v>35</v>
      </c>
      <c r="C31" s="13"/>
      <c r="D31" s="14"/>
      <c r="E31" s="15" t="str">
        <f aca="false">IFERROR(IF(D31="","",D31-C31),"")</f>
        <v/>
      </c>
      <c r="F31" s="1"/>
      <c r="G31" s="1"/>
      <c r="H31" s="1"/>
      <c r="I31" s="1"/>
    </row>
    <row r="32" customFormat="false" ht="21.75" hidden="false" customHeight="true" outlineLevel="0" collapsed="false">
      <c r="A32" s="1"/>
      <c r="B32" s="22" t="s">
        <v>36</v>
      </c>
      <c r="C32" s="23" t="n">
        <f aca="false">IFERROR(SUM(C25:C31),0)</f>
        <v>490</v>
      </c>
      <c r="D32" s="23" t="n">
        <f aca="false">IFERROR(SUM(D25:D31),0)</f>
        <v>0</v>
      </c>
      <c r="E32" s="21" t="n">
        <f aca="false">IFERROR(D32-C32,0)</f>
        <v>-490</v>
      </c>
      <c r="F32" s="1"/>
      <c r="G32" s="1"/>
      <c r="H32" s="1"/>
      <c r="I32" s="1"/>
    </row>
    <row r="33" customFormat="false" ht="7.5" hidden="false" customHeight="true" outlineLevel="0" collapsed="false">
      <c r="A33" s="1"/>
      <c r="B33" s="1"/>
      <c r="C33" s="1"/>
      <c r="D33" s="1"/>
      <c r="E33" s="1"/>
      <c r="F33" s="1"/>
      <c r="G33" s="1"/>
      <c r="H33" s="1"/>
      <c r="I33" s="1"/>
    </row>
    <row r="34" customFormat="false" ht="21.75" hidden="false" customHeight="true" outlineLevel="0" collapsed="false">
      <c r="A34" s="10"/>
      <c r="B34" s="11" t="s">
        <v>37</v>
      </c>
      <c r="C34" s="11"/>
      <c r="D34" s="11"/>
      <c r="E34" s="11"/>
      <c r="F34" s="10"/>
      <c r="G34" s="1"/>
      <c r="H34" s="1"/>
      <c r="I34" s="1"/>
    </row>
    <row r="35" customFormat="false" ht="19.5" hidden="false" customHeight="true" outlineLevel="0" collapsed="false">
      <c r="A35" s="1"/>
      <c r="B35" s="12" t="s">
        <v>38</v>
      </c>
      <c r="C35" s="13" t="n">
        <v>100</v>
      </c>
      <c r="D35" s="14"/>
      <c r="E35" s="15" t="str">
        <f aca="false">IFERROR(IF(D35="","",D35-C35),"")</f>
        <v/>
      </c>
      <c r="F35" s="1"/>
      <c r="G35" s="1"/>
      <c r="H35" s="1"/>
      <c r="I35" s="1"/>
    </row>
    <row r="36" customFormat="false" ht="19.5" hidden="false" customHeight="true" outlineLevel="0" collapsed="false">
      <c r="A36" s="16"/>
      <c r="B36" s="17" t="s">
        <v>39</v>
      </c>
      <c r="C36" s="13" t="n">
        <v>80</v>
      </c>
      <c r="D36" s="14"/>
      <c r="E36" s="18" t="str">
        <f aca="false">IFERROR(IF(D36="","",D36-C36),"")</f>
        <v/>
      </c>
      <c r="F36" s="16"/>
      <c r="G36" s="1"/>
      <c r="H36" s="1"/>
      <c r="I36" s="1"/>
    </row>
    <row r="37" customFormat="false" ht="19.5" hidden="false" customHeight="true" outlineLevel="0" collapsed="false">
      <c r="A37" s="1"/>
      <c r="B37" s="12" t="s">
        <v>40</v>
      </c>
      <c r="C37" s="13" t="n">
        <v>100</v>
      </c>
      <c r="D37" s="14"/>
      <c r="E37" s="15" t="str">
        <f aca="false">IFERROR(IF(D37="","",D37-C37),"")</f>
        <v/>
      </c>
      <c r="F37" s="1"/>
      <c r="G37" s="1"/>
      <c r="H37" s="1"/>
      <c r="I37" s="1"/>
    </row>
    <row r="38" customFormat="false" ht="19.5" hidden="false" customHeight="true" outlineLevel="0" collapsed="false">
      <c r="A38" s="16"/>
      <c r="B38" s="17" t="s">
        <v>41</v>
      </c>
      <c r="C38" s="13" t="n">
        <v>50</v>
      </c>
      <c r="D38" s="14"/>
      <c r="E38" s="18" t="str">
        <f aca="false">IFERROR(IF(D38="","",D38-C38),"")</f>
        <v/>
      </c>
      <c r="F38" s="16"/>
      <c r="G38" s="1"/>
      <c r="H38" s="1"/>
      <c r="I38" s="1"/>
    </row>
    <row r="39" customFormat="false" ht="19.5" hidden="false" customHeight="true" outlineLevel="0" collapsed="false">
      <c r="A39" s="1"/>
      <c r="B39" s="12" t="s">
        <v>42</v>
      </c>
      <c r="C39" s="13"/>
      <c r="D39" s="14"/>
      <c r="E39" s="15" t="str">
        <f aca="false">IFERROR(IF(D39="","",D39-C39),"")</f>
        <v/>
      </c>
      <c r="F39" s="1"/>
      <c r="G39" s="1"/>
      <c r="H39" s="1"/>
      <c r="I39" s="1"/>
    </row>
    <row r="40" customFormat="false" ht="21.75" hidden="false" customHeight="true" outlineLevel="0" collapsed="false">
      <c r="A40" s="1"/>
      <c r="B40" s="22" t="s">
        <v>43</v>
      </c>
      <c r="C40" s="23" t="n">
        <f aca="false">IFERROR(SUM(C35:C39),0)</f>
        <v>330</v>
      </c>
      <c r="D40" s="23" t="n">
        <f aca="false">IFERROR(SUM(D35:D39),0)</f>
        <v>0</v>
      </c>
      <c r="E40" s="21" t="n">
        <f aca="false">IFERROR(D40-C40,0)</f>
        <v>-330</v>
      </c>
      <c r="F40" s="1"/>
      <c r="G40" s="1"/>
      <c r="H40" s="1"/>
      <c r="I40" s="1"/>
    </row>
    <row r="41" customFormat="false" ht="12" hidden="false" customHeight="true" outlineLevel="0" collapsed="false">
      <c r="A41" s="1"/>
      <c r="B41" s="1"/>
      <c r="C41" s="1"/>
      <c r="D41" s="1"/>
      <c r="E41" s="1"/>
      <c r="F41" s="1"/>
      <c r="G41" s="1"/>
      <c r="H41" s="1"/>
      <c r="I41" s="1"/>
    </row>
    <row r="42" customFormat="false" ht="25.5" hidden="false" customHeight="true" outlineLevel="0" collapsed="false">
      <c r="A42" s="7"/>
      <c r="B42" s="24" t="s">
        <v>44</v>
      </c>
      <c r="C42" s="24"/>
      <c r="D42" s="24"/>
      <c r="E42" s="24"/>
      <c r="F42" s="7"/>
      <c r="G42" s="1"/>
      <c r="H42" s="1"/>
      <c r="I42" s="1"/>
    </row>
    <row r="43" customFormat="false" ht="18" hidden="false" customHeight="true" outlineLevel="0" collapsed="false">
      <c r="A43" s="25"/>
      <c r="B43" s="26"/>
      <c r="C43" s="26" t="s">
        <v>45</v>
      </c>
      <c r="D43" s="26" t="s">
        <v>46</v>
      </c>
      <c r="E43" s="26" t="s">
        <v>47</v>
      </c>
      <c r="F43" s="25"/>
      <c r="G43" s="1"/>
      <c r="H43" s="1"/>
      <c r="I43" s="1"/>
    </row>
    <row r="44" customFormat="false" ht="21" hidden="false" customHeight="true" outlineLevel="0" collapsed="false">
      <c r="A44" s="1"/>
      <c r="B44" s="12" t="s">
        <v>48</v>
      </c>
      <c r="C44" s="27" t="n">
        <f aca="false">C10</f>
        <v>1900</v>
      </c>
      <c r="D44" s="27" t="n">
        <f aca="false">D10</f>
        <v>0</v>
      </c>
      <c r="E44" s="15" t="n">
        <f aca="false">IFERROR(D10-C10,0)</f>
        <v>-1900</v>
      </c>
      <c r="F44" s="1"/>
      <c r="G44" s="1"/>
      <c r="H44" s="1"/>
      <c r="I44" s="1"/>
    </row>
    <row r="45" customFormat="false" ht="21" hidden="false" customHeight="true" outlineLevel="0" collapsed="false">
      <c r="A45" s="16"/>
      <c r="B45" s="17" t="s">
        <v>49</v>
      </c>
      <c r="C45" s="28" t="n">
        <f aca="false">IFERROR(C22+C32,0)</f>
        <v>1250</v>
      </c>
      <c r="D45" s="28" t="n">
        <f aca="false">IFERROR(D22+D32,0)</f>
        <v>0</v>
      </c>
      <c r="E45" s="18" t="n">
        <f aca="false">IFERROR((D22+D32)-(C22+C32),0)</f>
        <v>-1250</v>
      </c>
      <c r="F45" s="16"/>
      <c r="G45" s="1"/>
      <c r="H45" s="1"/>
      <c r="I45" s="1"/>
    </row>
    <row r="46" customFormat="false" ht="21" hidden="false" customHeight="true" outlineLevel="0" collapsed="false">
      <c r="A46" s="1"/>
      <c r="B46" s="12" t="s">
        <v>50</v>
      </c>
      <c r="C46" s="27" t="n">
        <f aca="false">C40</f>
        <v>330</v>
      </c>
      <c r="D46" s="27" t="n">
        <f aca="false">D40</f>
        <v>0</v>
      </c>
      <c r="E46" s="15" t="n">
        <f aca="false">IFERROR(D40-C40,0)</f>
        <v>-330</v>
      </c>
      <c r="F46" s="1"/>
      <c r="G46" s="1"/>
      <c r="H46" s="1"/>
      <c r="I46" s="1"/>
    </row>
    <row r="47" customFormat="false" ht="21" hidden="false" customHeight="true" outlineLevel="0" collapsed="false">
      <c r="A47" s="16"/>
      <c r="B47" s="17" t="s">
        <v>51</v>
      </c>
      <c r="C47" s="28" t="n">
        <f aca="false">IFERROR(C10-(C22+C32)-C40,0)</f>
        <v>320</v>
      </c>
      <c r="D47" s="28" t="n">
        <f aca="false">IFERROR(D10-(D22+D32)-D40,0)</f>
        <v>0</v>
      </c>
      <c r="E47" s="18" t="n">
        <f aca="false">IFERROR((D10-(D22+D32)-D40)-(C10-(C22+C32)-C40),0)</f>
        <v>-320</v>
      </c>
      <c r="F47" s="16"/>
      <c r="G47" s="1"/>
      <c r="H47" s="1"/>
      <c r="I47" s="1"/>
    </row>
    <row r="48" customFormat="false" ht="21.75" hidden="false" customHeight="true" outlineLevel="0" collapsed="false">
      <c r="A48" s="1"/>
      <c r="B48" s="22" t="s">
        <v>52</v>
      </c>
      <c r="C48" s="29" t="n">
        <f aca="false">IFERROR((C10-(C22+C32))/C10,0)</f>
        <v>0.342105263157895</v>
      </c>
      <c r="D48" s="29" t="n">
        <f aca="false">IFERROR((D10-(D22+D32))/D10,0)</f>
        <v>0</v>
      </c>
      <c r="E48" s="30" t="n">
        <f aca="false">IFERROR(D48-C48,0)</f>
        <v>-0.342105263157895</v>
      </c>
      <c r="F48" s="1"/>
      <c r="G48" s="1"/>
      <c r="H48" s="1"/>
      <c r="I48" s="1"/>
    </row>
    <row r="49" customFormat="false" ht="12" hidden="false" customHeight="true" outlineLevel="0" collapsed="false">
      <c r="A49" s="1"/>
      <c r="B49" s="1"/>
      <c r="C49" s="1"/>
      <c r="D49" s="1"/>
      <c r="E49" s="1"/>
      <c r="F49" s="1"/>
      <c r="G49" s="1"/>
      <c r="H49" s="1"/>
      <c r="I49" s="1"/>
    </row>
    <row r="50" customFormat="false" ht="15.75" hidden="false" customHeight="true" outlineLevel="0" collapsed="false">
      <c r="A50" s="1"/>
      <c r="B50" s="31" t="s">
        <v>53</v>
      </c>
      <c r="C50" s="31"/>
      <c r="D50" s="31"/>
      <c r="E50" s="31"/>
      <c r="F50" s="1"/>
      <c r="G50" s="1"/>
      <c r="H50" s="1"/>
      <c r="I50" s="1"/>
    </row>
    <row r="51" customFormat="false" ht="15.75" hidden="false" customHeight="true" outlineLevel="0" collapsed="false">
      <c r="A51" s="1"/>
      <c r="B51" s="32" t="s">
        <v>54</v>
      </c>
      <c r="C51" s="33" t="s">
        <v>55</v>
      </c>
      <c r="D51" s="1"/>
      <c r="E51" s="1"/>
      <c r="F51" s="1"/>
      <c r="G51" s="1"/>
      <c r="H51" s="1"/>
      <c r="I51" s="1"/>
    </row>
    <row r="52" customFormat="false" ht="15.75" hidden="false" customHeight="true" outlineLevel="0" collapsed="false">
      <c r="A52" s="1"/>
      <c r="B52" s="32" t="s">
        <v>56</v>
      </c>
      <c r="C52" s="34" t="s">
        <v>55</v>
      </c>
      <c r="D52" s="1"/>
      <c r="E52" s="1"/>
      <c r="F52" s="1"/>
      <c r="G52" s="1"/>
      <c r="H52" s="1"/>
      <c r="I52" s="1"/>
    </row>
    <row r="53" customFormat="false" ht="6" hidden="false" customHeight="true" outlineLevel="0" collapsed="false">
      <c r="A53" s="1"/>
      <c r="B53" s="1"/>
      <c r="C53" s="1"/>
      <c r="D53" s="1"/>
      <c r="E53" s="1"/>
      <c r="F53" s="1"/>
      <c r="G53" s="1"/>
      <c r="H53" s="1"/>
      <c r="I53" s="1"/>
    </row>
    <row r="54" customFormat="false" ht="13.5" hidden="false" customHeight="true" outlineLevel="0" collapsed="false">
      <c r="A54" s="1"/>
      <c r="B54" s="35" t="s">
        <v>57</v>
      </c>
      <c r="C54" s="35"/>
      <c r="D54" s="35"/>
      <c r="E54" s="35"/>
      <c r="F54" s="1"/>
      <c r="G54" s="1"/>
      <c r="H54" s="1"/>
      <c r="I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</row>
    <row r="60" customFormat="false" ht="15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</row>
    <row r="61" customFormat="false" ht="15" hidden="false" customHeight="false" outlineLevel="0" collapsed="false">
      <c r="A61" s="1"/>
      <c r="B61" s="1"/>
      <c r="C61" s="1"/>
      <c r="D61" s="1"/>
      <c r="E61" s="1"/>
      <c r="F61" s="1"/>
      <c r="G61" s="1"/>
      <c r="H61" s="1"/>
      <c r="I61" s="1"/>
    </row>
    <row r="62" customFormat="false" ht="15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</row>
    <row r="63" customFormat="false" ht="15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</row>
    <row r="64" customFormat="false" ht="15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</row>
    <row r="65" customFormat="false" ht="15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</row>
    <row r="66" customFormat="false" ht="15" hidden="false" customHeight="false" outlineLevel="0" collapsed="false">
      <c r="A66" s="1"/>
      <c r="B66" s="1"/>
      <c r="C66" s="1"/>
      <c r="D66" s="1"/>
      <c r="E66" s="1"/>
      <c r="F66" s="1"/>
      <c r="G66" s="1"/>
      <c r="H66" s="1"/>
      <c r="I66" s="1"/>
    </row>
    <row r="67" customFormat="false" ht="15" hidden="false" customHeight="false" outlineLevel="0" collapsed="false">
      <c r="A67" s="1"/>
      <c r="B67" s="1"/>
      <c r="C67" s="1"/>
      <c r="D67" s="1"/>
      <c r="E67" s="1"/>
      <c r="F67" s="1"/>
      <c r="G67" s="1"/>
      <c r="H67" s="1"/>
      <c r="I67" s="1"/>
    </row>
    <row r="68" customFormat="false" ht="15" hidden="false" customHeight="false" outlineLevel="0" collapsed="false">
      <c r="A68" s="1"/>
      <c r="B68" s="1"/>
      <c r="C68" s="1"/>
      <c r="D68" s="1"/>
      <c r="E68" s="1"/>
      <c r="F68" s="1"/>
      <c r="G68" s="1"/>
      <c r="H68" s="1"/>
      <c r="I68" s="1"/>
    </row>
    <row r="69" customFormat="false" ht="15" hidden="false" customHeight="false" outlineLevel="0" collapsed="false">
      <c r="A69" s="1"/>
      <c r="B69" s="1"/>
      <c r="C69" s="1"/>
      <c r="D69" s="1"/>
      <c r="E69" s="1"/>
      <c r="F69" s="1"/>
      <c r="G69" s="1"/>
      <c r="H69" s="1"/>
      <c r="I69" s="1"/>
    </row>
    <row r="70" customFormat="false" ht="15" hidden="false" customHeight="false" outlineLevel="0" collapsed="false">
      <c r="A70" s="1"/>
      <c r="B70" s="1"/>
      <c r="C70" s="1"/>
      <c r="D70" s="1"/>
      <c r="E70" s="1"/>
      <c r="F70" s="1"/>
      <c r="G70" s="1"/>
      <c r="H70" s="1"/>
      <c r="I70" s="1"/>
    </row>
    <row r="71" customFormat="false" ht="15" hidden="false" customHeight="false" outlineLevel="0" collapsed="false">
      <c r="A71" s="1"/>
      <c r="B71" s="1"/>
      <c r="C71" s="1"/>
      <c r="D71" s="1"/>
      <c r="E71" s="1"/>
      <c r="F71" s="1"/>
      <c r="G71" s="1"/>
      <c r="H71" s="1"/>
      <c r="I71" s="1"/>
    </row>
    <row r="72" customFormat="false" ht="15" hidden="false" customHeight="false" outlineLevel="0" collapsed="false">
      <c r="A72" s="1"/>
      <c r="B72" s="1"/>
      <c r="C72" s="1"/>
      <c r="D72" s="1"/>
      <c r="E72" s="1"/>
      <c r="F72" s="1"/>
      <c r="G72" s="1"/>
      <c r="H72" s="1"/>
      <c r="I72" s="1"/>
    </row>
    <row r="73" customFormat="false" ht="15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</row>
    <row r="74" customFormat="false" ht="15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</row>
    <row r="75" customFormat="false" ht="15" hidden="false" customHeight="false" outlineLevel="0" collapsed="false">
      <c r="A75" s="1"/>
      <c r="B75" s="1"/>
      <c r="C75" s="1"/>
      <c r="D75" s="1"/>
      <c r="E75" s="1"/>
      <c r="F75" s="1"/>
      <c r="G75" s="1"/>
      <c r="H75" s="1"/>
      <c r="I75" s="1"/>
    </row>
    <row r="76" customFormat="false" ht="15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</row>
    <row r="77" customFormat="false" ht="15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</row>
    <row r="78" customFormat="false" ht="15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</row>
    <row r="79" customFormat="false" ht="15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</row>
    <row r="80" customFormat="false" ht="15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</row>
    <row r="81" customFormat="false" ht="15" hidden="false" customHeight="false" outlineLevel="0" collapsed="false">
      <c r="A81" s="1"/>
      <c r="B81" s="1"/>
      <c r="C81" s="1"/>
      <c r="D81" s="1"/>
      <c r="E81" s="1"/>
      <c r="F81" s="1"/>
      <c r="G81" s="1"/>
      <c r="H81" s="1"/>
      <c r="I81" s="1"/>
    </row>
    <row r="82" customFormat="false" ht="15" hidden="false" customHeight="false" outlineLevel="0" collapsed="false">
      <c r="A82" s="1"/>
      <c r="B82" s="1"/>
      <c r="C82" s="1"/>
      <c r="D82" s="1"/>
      <c r="E82" s="1"/>
      <c r="F82" s="1"/>
      <c r="G82" s="1"/>
      <c r="H82" s="1"/>
      <c r="I82" s="1"/>
    </row>
    <row r="83" customFormat="false" ht="15" hidden="false" customHeight="false" outlineLevel="0" collapsed="false">
      <c r="A83" s="1"/>
      <c r="B83" s="1"/>
      <c r="C83" s="1"/>
      <c r="D83" s="1"/>
      <c r="E83" s="1"/>
      <c r="F83" s="1"/>
      <c r="G83" s="1"/>
      <c r="H83" s="1"/>
      <c r="I83" s="1"/>
    </row>
    <row r="84" customFormat="false" ht="15" hidden="false" customHeight="false" outlineLevel="0" collapsed="false">
      <c r="A84" s="1"/>
      <c r="B84" s="1"/>
      <c r="C84" s="1"/>
      <c r="D84" s="1"/>
      <c r="E84" s="1"/>
      <c r="F84" s="1"/>
      <c r="G84" s="1"/>
      <c r="H84" s="1"/>
      <c r="I84" s="1"/>
    </row>
    <row r="85" customFormat="false" ht="15" hidden="false" customHeight="false" outlineLevel="0" collapsed="false">
      <c r="A85" s="1"/>
      <c r="B85" s="1"/>
      <c r="C85" s="1"/>
      <c r="D85" s="1"/>
      <c r="E85" s="1"/>
      <c r="F85" s="1"/>
      <c r="G85" s="1"/>
      <c r="H85" s="1"/>
      <c r="I85" s="1"/>
    </row>
    <row r="86" customFormat="false" ht="15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</row>
    <row r="87" customFormat="false" ht="15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</row>
    <row r="88" customFormat="false" ht="15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</row>
    <row r="89" customFormat="false" ht="15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</row>
    <row r="90" customFormat="false" ht="15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</row>
  </sheetData>
  <mergeCells count="10">
    <mergeCell ref="B2:E2"/>
    <mergeCell ref="B3:E3"/>
    <mergeCell ref="B4:E4"/>
    <mergeCell ref="B6:E6"/>
    <mergeCell ref="B12:E12"/>
    <mergeCell ref="B24:E24"/>
    <mergeCell ref="B34:E34"/>
    <mergeCell ref="B42:E42"/>
    <mergeCell ref="B50:E50"/>
    <mergeCell ref="B54:E5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9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.51"/>
    <col collapsed="false" customWidth="true" hidden="false" outlineLevel="0" max="2" min="2" style="0" width="32"/>
    <col collapsed="false" customWidth="true" hidden="false" outlineLevel="0" max="5" min="3" style="0" width="16"/>
    <col collapsed="false" customWidth="true" hidden="false" outlineLevel="0" max="6" min="6" style="0" width="1.51"/>
    <col collapsed="false" customWidth="true" hidden="false" outlineLevel="0" max="7" min="7" style="0" width="0.51"/>
    <col collapsed="false" customWidth="true" hidden="false" outlineLevel="0" max="8" min="8" style="0" width="20"/>
    <col collapsed="false" customWidth="true" hidden="false" outlineLevel="0" max="9" min="9" style="0" width="14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</row>
    <row r="2" customFormat="false" ht="36" hidden="false" customHeight="true" outlineLevel="0" collapsed="false">
      <c r="A2" s="1"/>
      <c r="B2" s="2" t="s">
        <v>58</v>
      </c>
      <c r="C2" s="2"/>
      <c r="D2" s="2"/>
      <c r="E2" s="2"/>
      <c r="F2" s="1"/>
      <c r="G2" s="1"/>
      <c r="H2" s="3" t="s">
        <v>1</v>
      </c>
      <c r="I2" s="3" t="s">
        <v>2</v>
      </c>
    </row>
    <row r="3" customFormat="false" ht="15.75" hidden="false" customHeight="true" outlineLevel="0" collapsed="false">
      <c r="A3" s="1"/>
      <c r="B3" s="4" t="s">
        <v>59</v>
      </c>
      <c r="C3" s="4"/>
      <c r="D3" s="4"/>
      <c r="E3" s="4"/>
      <c r="F3" s="1"/>
      <c r="G3" s="1"/>
      <c r="H3" s="3" t="s">
        <v>4</v>
      </c>
      <c r="I3" s="5" t="n">
        <f aca="false">IFERROR(IF(D22&gt;0,D22,C22),0)</f>
        <v>995</v>
      </c>
    </row>
    <row r="4" customFormat="false" ht="6" hidden="false" customHeight="true" outlineLevel="0" collapsed="false">
      <c r="A4" s="1"/>
      <c r="B4" s="6" t="s">
        <v>60</v>
      </c>
      <c r="C4" s="6"/>
      <c r="D4" s="6"/>
      <c r="E4" s="6"/>
      <c r="F4" s="1"/>
      <c r="G4" s="1"/>
      <c r="H4" s="3" t="s">
        <v>6</v>
      </c>
      <c r="I4" s="5" t="n">
        <f aca="false">IFERROR(IF(D32&gt;0,D32,C32),0)</f>
        <v>760</v>
      </c>
    </row>
    <row r="5" customFormat="false" ht="21.75" hidden="false" customHeight="true" outlineLevel="0" collapsed="false">
      <c r="A5" s="7"/>
      <c r="B5" s="8" t="s">
        <v>7</v>
      </c>
      <c r="C5" s="9" t="s">
        <v>8</v>
      </c>
      <c r="D5" s="9" t="s">
        <v>9</v>
      </c>
      <c r="E5" s="9" t="s">
        <v>10</v>
      </c>
      <c r="F5" s="7"/>
      <c r="G5" s="1"/>
      <c r="H5" s="3" t="s">
        <v>11</v>
      </c>
      <c r="I5" s="5" t="n">
        <f aca="false">IFERROR(IF(D40&gt;0,D40,C40),0)</f>
        <v>500</v>
      </c>
    </row>
    <row r="6" customFormat="false" ht="21.75" hidden="false" customHeight="true" outlineLevel="0" collapsed="false">
      <c r="A6" s="10"/>
      <c r="B6" s="11" t="s">
        <v>12</v>
      </c>
      <c r="C6" s="11"/>
      <c r="D6" s="11"/>
      <c r="E6" s="11"/>
      <c r="F6" s="10"/>
      <c r="G6" s="1"/>
      <c r="H6" s="1"/>
      <c r="I6" s="1"/>
    </row>
    <row r="7" customFormat="false" ht="19.5" hidden="false" customHeight="true" outlineLevel="0" collapsed="false">
      <c r="A7" s="1"/>
      <c r="B7" s="12" t="s">
        <v>13</v>
      </c>
      <c r="C7" s="13" t="n">
        <v>2500</v>
      </c>
      <c r="D7" s="14"/>
      <c r="E7" s="15" t="str">
        <f aca="false">IFERROR(IF(D7="","",D7-C7),"")</f>
        <v/>
      </c>
      <c r="F7" s="1"/>
      <c r="G7" s="1"/>
      <c r="H7" s="1"/>
      <c r="I7" s="1"/>
    </row>
    <row r="8" customFormat="false" ht="19.5" hidden="false" customHeight="true" outlineLevel="0" collapsed="false">
      <c r="A8" s="16"/>
      <c r="B8" s="17" t="s">
        <v>14</v>
      </c>
      <c r="C8" s="13"/>
      <c r="D8" s="14"/>
      <c r="E8" s="18" t="str">
        <f aca="false">IFERROR(IF(D8="","",D8-C8),"")</f>
        <v/>
      </c>
      <c r="F8" s="16"/>
      <c r="G8" s="1"/>
      <c r="H8" s="1"/>
      <c r="I8" s="1"/>
    </row>
    <row r="9" customFormat="false" ht="19.5" hidden="false" customHeight="true" outlineLevel="0" collapsed="false">
      <c r="A9" s="1"/>
      <c r="B9" s="12" t="s">
        <v>15</v>
      </c>
      <c r="C9" s="13"/>
      <c r="D9" s="14"/>
      <c r="E9" s="15" t="str">
        <f aca="false">IFERROR(IF(D9="","",D9-C9),"")</f>
        <v/>
      </c>
      <c r="F9" s="1"/>
      <c r="G9" s="1"/>
      <c r="H9" s="1"/>
      <c r="I9" s="1"/>
    </row>
    <row r="10" customFormat="false" ht="21.75" hidden="false" customHeight="true" outlineLevel="0" collapsed="false">
      <c r="A10" s="1"/>
      <c r="B10" s="19" t="s">
        <v>16</v>
      </c>
      <c r="C10" s="20" t="n">
        <f aca="false">IFERROR(SUM(C7:C9),0)</f>
        <v>2500</v>
      </c>
      <c r="D10" s="20" t="n">
        <f aca="false">IFERROR(SUM(D7:D9),0)</f>
        <v>0</v>
      </c>
      <c r="E10" s="21" t="n">
        <f aca="false">IFERROR(D10-C10,0)</f>
        <v>-2500</v>
      </c>
      <c r="F10" s="1"/>
      <c r="G10" s="1"/>
      <c r="H10" s="1"/>
      <c r="I10" s="1"/>
    </row>
    <row r="11" customFormat="false" ht="7.5" hidden="false" customHeight="true" outlineLevel="0" collapsed="false">
      <c r="A11" s="1"/>
      <c r="B11" s="1"/>
      <c r="C11" s="1"/>
      <c r="D11" s="1"/>
      <c r="E11" s="1"/>
      <c r="F11" s="1"/>
      <c r="G11" s="1"/>
      <c r="H11" s="1"/>
      <c r="I11" s="1"/>
    </row>
    <row r="12" customFormat="false" ht="21.75" hidden="false" customHeight="true" outlineLevel="0" collapsed="false">
      <c r="A12" s="10"/>
      <c r="B12" s="11" t="s">
        <v>17</v>
      </c>
      <c r="C12" s="11"/>
      <c r="D12" s="11"/>
      <c r="E12" s="11"/>
      <c r="F12" s="10"/>
      <c r="G12" s="1"/>
      <c r="H12" s="1"/>
      <c r="I12" s="1"/>
    </row>
    <row r="13" customFormat="false" ht="19.5" hidden="false" customHeight="true" outlineLevel="0" collapsed="false">
      <c r="A13" s="1"/>
      <c r="B13" s="12" t="s">
        <v>18</v>
      </c>
      <c r="C13" s="13" t="n">
        <v>650</v>
      </c>
      <c r="D13" s="14"/>
      <c r="E13" s="15" t="str">
        <f aca="false">IFERROR(IF(D13="","",D13-C13),"")</f>
        <v/>
      </c>
      <c r="F13" s="1"/>
      <c r="G13" s="1"/>
      <c r="H13" s="1"/>
      <c r="I13" s="1"/>
    </row>
    <row r="14" customFormat="false" ht="19.5" hidden="false" customHeight="true" outlineLevel="0" collapsed="false">
      <c r="A14" s="16"/>
      <c r="B14" s="17" t="s">
        <v>19</v>
      </c>
      <c r="C14" s="13" t="n">
        <v>80</v>
      </c>
      <c r="D14" s="14"/>
      <c r="E14" s="18" t="str">
        <f aca="false">IFERROR(IF(D14="","",D14-C14),"")</f>
        <v/>
      </c>
      <c r="F14" s="16"/>
      <c r="G14" s="1"/>
      <c r="H14" s="1"/>
      <c r="I14" s="1"/>
    </row>
    <row r="15" customFormat="false" ht="19.5" hidden="false" customHeight="true" outlineLevel="0" collapsed="false">
      <c r="A15" s="1"/>
      <c r="B15" s="12" t="s">
        <v>20</v>
      </c>
      <c r="C15" s="13" t="n">
        <v>20</v>
      </c>
      <c r="D15" s="14"/>
      <c r="E15" s="15" t="str">
        <f aca="false">IFERROR(IF(D15="","",D15-C15),"")</f>
        <v/>
      </c>
      <c r="F15" s="1"/>
      <c r="G15" s="1"/>
      <c r="H15" s="1"/>
      <c r="I15" s="1"/>
    </row>
    <row r="16" customFormat="false" ht="19.5" hidden="false" customHeight="true" outlineLevel="0" collapsed="false">
      <c r="A16" s="16"/>
      <c r="B16" s="17" t="s">
        <v>21</v>
      </c>
      <c r="C16" s="13" t="n">
        <v>120</v>
      </c>
      <c r="D16" s="14"/>
      <c r="E16" s="18" t="str">
        <f aca="false">IFERROR(IF(D16="","",D16-C16),"")</f>
        <v/>
      </c>
      <c r="F16" s="16"/>
      <c r="G16" s="1"/>
      <c r="H16" s="1"/>
      <c r="I16" s="1"/>
    </row>
    <row r="17" customFormat="false" ht="19.5" hidden="false" customHeight="true" outlineLevel="0" collapsed="false">
      <c r="A17" s="1"/>
      <c r="B17" s="12" t="s">
        <v>22</v>
      </c>
      <c r="C17" s="13" t="n">
        <v>25</v>
      </c>
      <c r="D17" s="14"/>
      <c r="E17" s="15" t="str">
        <f aca="false">IFERROR(IF(D17="","",D17-C17),"")</f>
        <v/>
      </c>
      <c r="F17" s="1"/>
      <c r="G17" s="1"/>
      <c r="H17" s="1"/>
      <c r="I17" s="1"/>
    </row>
    <row r="18" customFormat="false" ht="19.5" hidden="false" customHeight="true" outlineLevel="0" collapsed="false">
      <c r="A18" s="16"/>
      <c r="B18" s="17" t="s">
        <v>23</v>
      </c>
      <c r="C18" s="13" t="n">
        <v>35</v>
      </c>
      <c r="D18" s="14"/>
      <c r="E18" s="18" t="str">
        <f aca="false">IFERROR(IF(D18="","",D18-C18),"")</f>
        <v/>
      </c>
      <c r="F18" s="16"/>
      <c r="G18" s="1"/>
      <c r="H18" s="1"/>
      <c r="I18" s="1"/>
    </row>
    <row r="19" customFormat="false" ht="19.5" hidden="false" customHeight="true" outlineLevel="0" collapsed="false">
      <c r="A19" s="1"/>
      <c r="B19" s="12" t="s">
        <v>24</v>
      </c>
      <c r="C19" s="13" t="n">
        <v>40</v>
      </c>
      <c r="D19" s="14"/>
      <c r="E19" s="15" t="str">
        <f aca="false">IFERROR(IF(D19="","",D19-C19),"")</f>
        <v/>
      </c>
      <c r="F19" s="1"/>
      <c r="G19" s="1"/>
      <c r="H19" s="1"/>
      <c r="I19" s="1"/>
    </row>
    <row r="20" customFormat="false" ht="19.5" hidden="false" customHeight="true" outlineLevel="0" collapsed="false">
      <c r="A20" s="16"/>
      <c r="B20" s="17" t="s">
        <v>25</v>
      </c>
      <c r="C20" s="13"/>
      <c r="D20" s="14"/>
      <c r="E20" s="18" t="str">
        <f aca="false">IFERROR(IF(D20="","",D20-C20),"")</f>
        <v/>
      </c>
      <c r="F20" s="16"/>
      <c r="G20" s="1"/>
      <c r="H20" s="1"/>
      <c r="I20" s="1"/>
    </row>
    <row r="21" customFormat="false" ht="19.5" hidden="false" customHeight="true" outlineLevel="0" collapsed="false">
      <c r="A21" s="1"/>
      <c r="B21" s="12" t="s">
        <v>26</v>
      </c>
      <c r="C21" s="13" t="n">
        <v>25</v>
      </c>
      <c r="D21" s="14"/>
      <c r="E21" s="15" t="str">
        <f aca="false">IFERROR(IF(D21="","",D21-C21),"")</f>
        <v/>
      </c>
      <c r="F21" s="1"/>
      <c r="G21" s="1"/>
      <c r="H21" s="1"/>
      <c r="I21" s="1"/>
    </row>
    <row r="22" customFormat="false" ht="21.75" hidden="false" customHeight="true" outlineLevel="0" collapsed="false">
      <c r="A22" s="1"/>
      <c r="B22" s="22" t="s">
        <v>27</v>
      </c>
      <c r="C22" s="23" t="n">
        <f aca="false">IFERROR(SUM(C13:C21),0)</f>
        <v>995</v>
      </c>
      <c r="D22" s="23" t="n">
        <f aca="false">IFERROR(SUM(D13:D21),0)</f>
        <v>0</v>
      </c>
      <c r="E22" s="21" t="n">
        <f aca="false">IFERROR(D22-C22,0)</f>
        <v>-995</v>
      </c>
      <c r="F22" s="1"/>
      <c r="G22" s="1"/>
      <c r="H22" s="1"/>
      <c r="I22" s="1"/>
    </row>
    <row r="23" customFormat="false" ht="7.5" hidden="false" customHeight="true" outlineLevel="0" collapsed="false">
      <c r="A23" s="1"/>
      <c r="B23" s="1"/>
      <c r="C23" s="1"/>
      <c r="D23" s="1"/>
      <c r="E23" s="1"/>
      <c r="F23" s="1"/>
      <c r="G23" s="1"/>
      <c r="H23" s="1"/>
      <c r="I23" s="1"/>
    </row>
    <row r="24" customFormat="false" ht="21.75" hidden="false" customHeight="true" outlineLevel="0" collapsed="false">
      <c r="A24" s="10"/>
      <c r="B24" s="11" t="s">
        <v>28</v>
      </c>
      <c r="C24" s="11"/>
      <c r="D24" s="11"/>
      <c r="E24" s="11"/>
      <c r="F24" s="10"/>
      <c r="G24" s="1"/>
      <c r="H24" s="1"/>
      <c r="I24" s="1"/>
    </row>
    <row r="25" customFormat="false" ht="19.5" hidden="false" customHeight="true" outlineLevel="0" collapsed="false">
      <c r="A25" s="1"/>
      <c r="B25" s="12" t="s">
        <v>29</v>
      </c>
      <c r="C25" s="13" t="n">
        <v>320</v>
      </c>
      <c r="D25" s="14"/>
      <c r="E25" s="15" t="str">
        <f aca="false">IFERROR(IF(D25="","",D25-C25),"")</f>
        <v/>
      </c>
      <c r="F25" s="1"/>
      <c r="G25" s="1"/>
      <c r="H25" s="1"/>
      <c r="I25" s="1"/>
    </row>
    <row r="26" customFormat="false" ht="19.5" hidden="false" customHeight="true" outlineLevel="0" collapsed="false">
      <c r="A26" s="16"/>
      <c r="B26" s="17" t="s">
        <v>30</v>
      </c>
      <c r="C26" s="13" t="n">
        <v>150</v>
      </c>
      <c r="D26" s="14"/>
      <c r="E26" s="18" t="str">
        <f aca="false">IFERROR(IF(D26="","",D26-C26),"")</f>
        <v/>
      </c>
      <c r="F26" s="16"/>
      <c r="G26" s="1"/>
      <c r="H26" s="1"/>
      <c r="I26" s="1"/>
    </row>
    <row r="27" customFormat="false" ht="19.5" hidden="false" customHeight="true" outlineLevel="0" collapsed="false">
      <c r="A27" s="1"/>
      <c r="B27" s="12" t="s">
        <v>31</v>
      </c>
      <c r="C27" s="13" t="n">
        <v>80</v>
      </c>
      <c r="D27" s="14"/>
      <c r="E27" s="15" t="str">
        <f aca="false">IFERROR(IF(D27="","",D27-C27),"")</f>
        <v/>
      </c>
      <c r="F27" s="1"/>
      <c r="G27" s="1"/>
      <c r="H27" s="1"/>
      <c r="I27" s="1"/>
    </row>
    <row r="28" customFormat="false" ht="19.5" hidden="false" customHeight="true" outlineLevel="0" collapsed="false">
      <c r="A28" s="16"/>
      <c r="B28" s="17" t="s">
        <v>32</v>
      </c>
      <c r="C28" s="13" t="n">
        <v>60</v>
      </c>
      <c r="D28" s="14"/>
      <c r="E28" s="18" t="str">
        <f aca="false">IFERROR(IF(D28="","",D28-C28),"")</f>
        <v/>
      </c>
      <c r="F28" s="16"/>
      <c r="G28" s="1"/>
      <c r="H28" s="1"/>
      <c r="I28" s="1"/>
    </row>
    <row r="29" customFormat="false" ht="19.5" hidden="false" customHeight="true" outlineLevel="0" collapsed="false">
      <c r="A29" s="1"/>
      <c r="B29" s="12" t="s">
        <v>33</v>
      </c>
      <c r="C29" s="13" t="n">
        <v>120</v>
      </c>
      <c r="D29" s="14"/>
      <c r="E29" s="15" t="str">
        <f aca="false">IFERROR(IF(D29="","",D29-C29),"")</f>
        <v/>
      </c>
      <c r="F29" s="1"/>
      <c r="G29" s="1"/>
      <c r="H29" s="1"/>
      <c r="I29" s="1"/>
    </row>
    <row r="30" customFormat="false" ht="19.5" hidden="false" customHeight="true" outlineLevel="0" collapsed="false">
      <c r="A30" s="16"/>
      <c r="B30" s="17" t="s">
        <v>34</v>
      </c>
      <c r="C30" s="13" t="n">
        <v>30</v>
      </c>
      <c r="D30" s="14"/>
      <c r="E30" s="18" t="str">
        <f aca="false">IFERROR(IF(D30="","",D30-C30),"")</f>
        <v/>
      </c>
      <c r="F30" s="16"/>
      <c r="G30" s="1"/>
      <c r="H30" s="1"/>
      <c r="I30" s="1"/>
    </row>
    <row r="31" customFormat="false" ht="19.5" hidden="false" customHeight="true" outlineLevel="0" collapsed="false">
      <c r="A31" s="1"/>
      <c r="B31" s="12" t="s">
        <v>35</v>
      </c>
      <c r="C31" s="13"/>
      <c r="D31" s="14"/>
      <c r="E31" s="15" t="str">
        <f aca="false">IFERROR(IF(D31="","",D31-C31),"")</f>
        <v/>
      </c>
      <c r="F31" s="1"/>
      <c r="G31" s="1"/>
      <c r="H31" s="1"/>
      <c r="I31" s="1"/>
    </row>
    <row r="32" customFormat="false" ht="21.75" hidden="false" customHeight="true" outlineLevel="0" collapsed="false">
      <c r="A32" s="1"/>
      <c r="B32" s="22" t="s">
        <v>36</v>
      </c>
      <c r="C32" s="23" t="n">
        <f aca="false">IFERROR(SUM(C25:C31),0)</f>
        <v>760</v>
      </c>
      <c r="D32" s="23" t="n">
        <f aca="false">IFERROR(SUM(D25:D31),0)</f>
        <v>0</v>
      </c>
      <c r="E32" s="21" t="n">
        <f aca="false">IFERROR(D32-C32,0)</f>
        <v>-760</v>
      </c>
      <c r="F32" s="1"/>
      <c r="G32" s="1"/>
      <c r="H32" s="1"/>
      <c r="I32" s="1"/>
    </row>
    <row r="33" customFormat="false" ht="7.5" hidden="false" customHeight="true" outlineLevel="0" collapsed="false">
      <c r="A33" s="1"/>
      <c r="B33" s="1"/>
      <c r="C33" s="1"/>
      <c r="D33" s="1"/>
      <c r="E33" s="1"/>
      <c r="F33" s="1"/>
      <c r="G33" s="1"/>
      <c r="H33" s="1"/>
      <c r="I33" s="1"/>
    </row>
    <row r="34" customFormat="false" ht="21.75" hidden="false" customHeight="true" outlineLevel="0" collapsed="false">
      <c r="A34" s="10"/>
      <c r="B34" s="11" t="s">
        <v>37</v>
      </c>
      <c r="C34" s="11"/>
      <c r="D34" s="11"/>
      <c r="E34" s="11"/>
      <c r="F34" s="10"/>
      <c r="G34" s="1"/>
      <c r="H34" s="1"/>
      <c r="I34" s="1"/>
    </row>
    <row r="35" customFormat="false" ht="19.5" hidden="false" customHeight="true" outlineLevel="0" collapsed="false">
      <c r="A35" s="1"/>
      <c r="B35" s="12" t="s">
        <v>38</v>
      </c>
      <c r="C35" s="13" t="n">
        <v>150</v>
      </c>
      <c r="D35" s="14"/>
      <c r="E35" s="15" t="str">
        <f aca="false">IFERROR(IF(D35="","",D35-C35),"")</f>
        <v/>
      </c>
      <c r="F35" s="1"/>
      <c r="G35" s="1"/>
      <c r="H35" s="1"/>
      <c r="I35" s="1"/>
    </row>
    <row r="36" customFormat="false" ht="19.5" hidden="false" customHeight="true" outlineLevel="0" collapsed="false">
      <c r="A36" s="16"/>
      <c r="B36" s="17" t="s">
        <v>39</v>
      </c>
      <c r="C36" s="13" t="n">
        <v>100</v>
      </c>
      <c r="D36" s="14"/>
      <c r="E36" s="18" t="str">
        <f aca="false">IFERROR(IF(D36="","",D36-C36),"")</f>
        <v/>
      </c>
      <c r="F36" s="16"/>
      <c r="G36" s="1"/>
      <c r="H36" s="1"/>
      <c r="I36" s="1"/>
    </row>
    <row r="37" customFormat="false" ht="19.5" hidden="false" customHeight="true" outlineLevel="0" collapsed="false">
      <c r="A37" s="1"/>
      <c r="B37" s="12" t="s">
        <v>40</v>
      </c>
      <c r="C37" s="13" t="n">
        <v>150</v>
      </c>
      <c r="D37" s="14"/>
      <c r="E37" s="15" t="str">
        <f aca="false">IFERROR(IF(D37="","",D37-C37),"")</f>
        <v/>
      </c>
      <c r="F37" s="1"/>
      <c r="G37" s="1"/>
      <c r="H37" s="1"/>
      <c r="I37" s="1"/>
    </row>
    <row r="38" customFormat="false" ht="19.5" hidden="false" customHeight="true" outlineLevel="0" collapsed="false">
      <c r="A38" s="16"/>
      <c r="B38" s="17" t="s">
        <v>41</v>
      </c>
      <c r="C38" s="13" t="n">
        <v>100</v>
      </c>
      <c r="D38" s="14"/>
      <c r="E38" s="18" t="str">
        <f aca="false">IFERROR(IF(D38="","",D38-C38),"")</f>
        <v/>
      </c>
      <c r="F38" s="16"/>
      <c r="G38" s="1"/>
      <c r="H38" s="1"/>
      <c r="I38" s="1"/>
    </row>
    <row r="39" customFormat="false" ht="19.5" hidden="false" customHeight="true" outlineLevel="0" collapsed="false">
      <c r="A39" s="1"/>
      <c r="B39" s="12" t="s">
        <v>42</v>
      </c>
      <c r="C39" s="13"/>
      <c r="D39" s="14"/>
      <c r="E39" s="15" t="str">
        <f aca="false">IFERROR(IF(D39="","",D39-C39),"")</f>
        <v/>
      </c>
      <c r="F39" s="1"/>
      <c r="G39" s="1"/>
      <c r="H39" s="1"/>
      <c r="I39" s="1"/>
    </row>
    <row r="40" customFormat="false" ht="21.75" hidden="false" customHeight="true" outlineLevel="0" collapsed="false">
      <c r="A40" s="1"/>
      <c r="B40" s="22" t="s">
        <v>43</v>
      </c>
      <c r="C40" s="23" t="n">
        <f aca="false">IFERROR(SUM(C35:C39),0)</f>
        <v>500</v>
      </c>
      <c r="D40" s="23" t="n">
        <f aca="false">IFERROR(SUM(D35:D39),0)</f>
        <v>0</v>
      </c>
      <c r="E40" s="21" t="n">
        <f aca="false">IFERROR(D40-C40,0)</f>
        <v>-500</v>
      </c>
      <c r="F40" s="1"/>
      <c r="G40" s="1"/>
      <c r="H40" s="1"/>
      <c r="I40" s="1"/>
    </row>
    <row r="41" customFormat="false" ht="12" hidden="false" customHeight="true" outlineLevel="0" collapsed="false">
      <c r="A41" s="1"/>
      <c r="B41" s="1"/>
      <c r="C41" s="1"/>
      <c r="D41" s="1"/>
      <c r="E41" s="1"/>
      <c r="F41" s="1"/>
      <c r="G41" s="1"/>
      <c r="H41" s="1"/>
      <c r="I41" s="1"/>
    </row>
    <row r="42" customFormat="false" ht="25.5" hidden="false" customHeight="true" outlineLevel="0" collapsed="false">
      <c r="A42" s="7"/>
      <c r="B42" s="24" t="s">
        <v>44</v>
      </c>
      <c r="C42" s="24"/>
      <c r="D42" s="24"/>
      <c r="E42" s="24"/>
      <c r="F42" s="7"/>
      <c r="G42" s="1"/>
      <c r="H42" s="1"/>
      <c r="I42" s="1"/>
    </row>
    <row r="43" customFormat="false" ht="18" hidden="false" customHeight="true" outlineLevel="0" collapsed="false">
      <c r="A43" s="25"/>
      <c r="B43" s="26"/>
      <c r="C43" s="26" t="s">
        <v>45</v>
      </c>
      <c r="D43" s="26" t="s">
        <v>46</v>
      </c>
      <c r="E43" s="26" t="s">
        <v>47</v>
      </c>
      <c r="F43" s="25"/>
      <c r="G43" s="1"/>
      <c r="H43" s="1"/>
      <c r="I43" s="1"/>
    </row>
    <row r="44" customFormat="false" ht="21" hidden="false" customHeight="true" outlineLevel="0" collapsed="false">
      <c r="A44" s="1"/>
      <c r="B44" s="12" t="s">
        <v>48</v>
      </c>
      <c r="C44" s="27" t="n">
        <f aca="false">C10</f>
        <v>2500</v>
      </c>
      <c r="D44" s="27" t="n">
        <f aca="false">D10</f>
        <v>0</v>
      </c>
      <c r="E44" s="15" t="n">
        <f aca="false">IFERROR(D10-C10,0)</f>
        <v>-2500</v>
      </c>
      <c r="F44" s="1"/>
      <c r="G44" s="1"/>
      <c r="H44" s="1"/>
      <c r="I44" s="1"/>
    </row>
    <row r="45" customFormat="false" ht="21" hidden="false" customHeight="true" outlineLevel="0" collapsed="false">
      <c r="A45" s="16"/>
      <c r="B45" s="17" t="s">
        <v>49</v>
      </c>
      <c r="C45" s="28" t="n">
        <f aca="false">IFERROR(C22+C32,0)</f>
        <v>1755</v>
      </c>
      <c r="D45" s="28" t="n">
        <f aca="false">IFERROR(D22+D32,0)</f>
        <v>0</v>
      </c>
      <c r="E45" s="18" t="n">
        <f aca="false">IFERROR((D22+D32)-(C22+C32),0)</f>
        <v>-1755</v>
      </c>
      <c r="F45" s="16"/>
      <c r="G45" s="1"/>
      <c r="H45" s="1"/>
      <c r="I45" s="1"/>
    </row>
    <row r="46" customFormat="false" ht="21" hidden="false" customHeight="true" outlineLevel="0" collapsed="false">
      <c r="A46" s="1"/>
      <c r="B46" s="12" t="s">
        <v>50</v>
      </c>
      <c r="C46" s="27" t="n">
        <f aca="false">C40</f>
        <v>500</v>
      </c>
      <c r="D46" s="27" t="n">
        <f aca="false">D40</f>
        <v>0</v>
      </c>
      <c r="E46" s="15" t="n">
        <f aca="false">IFERROR(D40-C40,0)</f>
        <v>-500</v>
      </c>
      <c r="F46" s="1"/>
      <c r="G46" s="1"/>
      <c r="H46" s="1"/>
      <c r="I46" s="1"/>
    </row>
    <row r="47" customFormat="false" ht="21" hidden="false" customHeight="true" outlineLevel="0" collapsed="false">
      <c r="A47" s="16"/>
      <c r="B47" s="17" t="s">
        <v>51</v>
      </c>
      <c r="C47" s="28" t="n">
        <f aca="false">IFERROR(C10-(C22+C32)-C40,0)</f>
        <v>245</v>
      </c>
      <c r="D47" s="28" t="n">
        <f aca="false">IFERROR(D10-(D22+D32)-D40,0)</f>
        <v>0</v>
      </c>
      <c r="E47" s="18" t="n">
        <f aca="false">IFERROR((D10-(D22+D32)-D40)-(C10-(C22+C32)-C40),0)</f>
        <v>-245</v>
      </c>
      <c r="F47" s="16"/>
      <c r="G47" s="1"/>
      <c r="H47" s="1"/>
      <c r="I47" s="1"/>
    </row>
    <row r="48" customFormat="false" ht="21.75" hidden="false" customHeight="true" outlineLevel="0" collapsed="false">
      <c r="A48" s="1"/>
      <c r="B48" s="22" t="s">
        <v>52</v>
      </c>
      <c r="C48" s="29" t="n">
        <f aca="false">IFERROR((C10-(C22+C32))/C10,0)</f>
        <v>0.298</v>
      </c>
      <c r="D48" s="29" t="n">
        <f aca="false">IFERROR((D10-(D22+D32))/D10,0)</f>
        <v>0</v>
      </c>
      <c r="E48" s="30" t="n">
        <f aca="false">IFERROR(D48-C48,0)</f>
        <v>-0.298</v>
      </c>
      <c r="F48" s="1"/>
      <c r="G48" s="1"/>
      <c r="H48" s="1"/>
      <c r="I48" s="1"/>
    </row>
    <row r="49" customFormat="false" ht="12" hidden="false" customHeight="true" outlineLevel="0" collapsed="false">
      <c r="A49" s="1"/>
      <c r="B49" s="1"/>
      <c r="C49" s="1"/>
      <c r="D49" s="1"/>
      <c r="E49" s="1"/>
      <c r="F49" s="1"/>
      <c r="G49" s="1"/>
      <c r="H49" s="1"/>
      <c r="I49" s="1"/>
    </row>
    <row r="50" customFormat="false" ht="15.75" hidden="false" customHeight="true" outlineLevel="0" collapsed="false">
      <c r="A50" s="1"/>
      <c r="B50" s="31" t="s">
        <v>53</v>
      </c>
      <c r="C50" s="31"/>
      <c r="D50" s="31"/>
      <c r="E50" s="31"/>
      <c r="F50" s="1"/>
      <c r="G50" s="1"/>
      <c r="H50" s="1"/>
      <c r="I50" s="1"/>
    </row>
    <row r="51" customFormat="false" ht="15.75" hidden="false" customHeight="true" outlineLevel="0" collapsed="false">
      <c r="A51" s="1"/>
      <c r="B51" s="32" t="s">
        <v>54</v>
      </c>
      <c r="C51" s="33" t="s">
        <v>55</v>
      </c>
      <c r="D51" s="1"/>
      <c r="E51" s="1"/>
      <c r="F51" s="1"/>
      <c r="G51" s="1"/>
      <c r="H51" s="1"/>
      <c r="I51" s="1"/>
    </row>
    <row r="52" customFormat="false" ht="15.75" hidden="false" customHeight="true" outlineLevel="0" collapsed="false">
      <c r="A52" s="1"/>
      <c r="B52" s="32" t="s">
        <v>56</v>
      </c>
      <c r="C52" s="34" t="s">
        <v>55</v>
      </c>
      <c r="D52" s="1"/>
      <c r="E52" s="1"/>
      <c r="F52" s="1"/>
      <c r="G52" s="1"/>
      <c r="H52" s="1"/>
      <c r="I52" s="1"/>
    </row>
    <row r="53" customFormat="false" ht="6" hidden="false" customHeight="true" outlineLevel="0" collapsed="false">
      <c r="A53" s="1"/>
      <c r="B53" s="1"/>
      <c r="C53" s="1"/>
      <c r="D53" s="1"/>
      <c r="E53" s="1"/>
      <c r="F53" s="1"/>
      <c r="G53" s="1"/>
      <c r="H53" s="1"/>
      <c r="I53" s="1"/>
    </row>
    <row r="54" customFormat="false" ht="13.5" hidden="false" customHeight="true" outlineLevel="0" collapsed="false">
      <c r="A54" s="1"/>
      <c r="B54" s="35" t="s">
        <v>57</v>
      </c>
      <c r="C54" s="35"/>
      <c r="D54" s="35"/>
      <c r="E54" s="35"/>
      <c r="F54" s="1"/>
      <c r="G54" s="1"/>
      <c r="H54" s="1"/>
      <c r="I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</row>
    <row r="60" customFormat="false" ht="15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</row>
    <row r="61" customFormat="false" ht="15" hidden="false" customHeight="false" outlineLevel="0" collapsed="false">
      <c r="A61" s="1"/>
      <c r="B61" s="1"/>
      <c r="C61" s="1"/>
      <c r="D61" s="1"/>
      <c r="E61" s="1"/>
      <c r="F61" s="1"/>
      <c r="G61" s="1"/>
      <c r="H61" s="1"/>
      <c r="I61" s="1"/>
    </row>
    <row r="62" customFormat="false" ht="15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</row>
    <row r="63" customFormat="false" ht="15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</row>
    <row r="64" customFormat="false" ht="15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</row>
    <row r="65" customFormat="false" ht="15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</row>
    <row r="66" customFormat="false" ht="15" hidden="false" customHeight="false" outlineLevel="0" collapsed="false">
      <c r="A66" s="1"/>
      <c r="B66" s="1"/>
      <c r="C66" s="1"/>
      <c r="D66" s="1"/>
      <c r="E66" s="1"/>
      <c r="F66" s="1"/>
      <c r="G66" s="1"/>
      <c r="H66" s="1"/>
      <c r="I66" s="1"/>
    </row>
    <row r="67" customFormat="false" ht="15" hidden="false" customHeight="false" outlineLevel="0" collapsed="false">
      <c r="A67" s="1"/>
      <c r="B67" s="1"/>
      <c r="C67" s="1"/>
      <c r="D67" s="1"/>
      <c r="E67" s="1"/>
      <c r="F67" s="1"/>
      <c r="G67" s="1"/>
      <c r="H67" s="1"/>
      <c r="I67" s="1"/>
    </row>
    <row r="68" customFormat="false" ht="15" hidden="false" customHeight="false" outlineLevel="0" collapsed="false">
      <c r="A68" s="1"/>
      <c r="B68" s="1"/>
      <c r="C68" s="1"/>
      <c r="D68" s="1"/>
      <c r="E68" s="1"/>
      <c r="F68" s="1"/>
      <c r="G68" s="1"/>
      <c r="H68" s="1"/>
      <c r="I68" s="1"/>
    </row>
    <row r="69" customFormat="false" ht="15" hidden="false" customHeight="false" outlineLevel="0" collapsed="false">
      <c r="A69" s="1"/>
      <c r="B69" s="1"/>
      <c r="C69" s="1"/>
      <c r="D69" s="1"/>
      <c r="E69" s="1"/>
      <c r="F69" s="1"/>
      <c r="G69" s="1"/>
      <c r="H69" s="1"/>
      <c r="I69" s="1"/>
    </row>
    <row r="70" customFormat="false" ht="15" hidden="false" customHeight="false" outlineLevel="0" collapsed="false">
      <c r="A70" s="1"/>
      <c r="B70" s="1"/>
      <c r="C70" s="1"/>
      <c r="D70" s="1"/>
      <c r="E70" s="1"/>
      <c r="F70" s="1"/>
      <c r="G70" s="1"/>
      <c r="H70" s="1"/>
      <c r="I70" s="1"/>
    </row>
    <row r="71" customFormat="false" ht="15" hidden="false" customHeight="false" outlineLevel="0" collapsed="false">
      <c r="A71" s="1"/>
      <c r="B71" s="1"/>
      <c r="C71" s="1"/>
      <c r="D71" s="1"/>
      <c r="E71" s="1"/>
      <c r="F71" s="1"/>
      <c r="G71" s="1"/>
      <c r="H71" s="1"/>
      <c r="I71" s="1"/>
    </row>
    <row r="72" customFormat="false" ht="15" hidden="false" customHeight="false" outlineLevel="0" collapsed="false">
      <c r="A72" s="1"/>
      <c r="B72" s="1"/>
      <c r="C72" s="1"/>
      <c r="D72" s="1"/>
      <c r="E72" s="1"/>
      <c r="F72" s="1"/>
      <c r="G72" s="1"/>
      <c r="H72" s="1"/>
      <c r="I72" s="1"/>
    </row>
    <row r="73" customFormat="false" ht="15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</row>
    <row r="74" customFormat="false" ht="15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</row>
    <row r="75" customFormat="false" ht="15" hidden="false" customHeight="false" outlineLevel="0" collapsed="false">
      <c r="A75" s="1"/>
      <c r="B75" s="1"/>
      <c r="C75" s="1"/>
      <c r="D75" s="1"/>
      <c r="E75" s="1"/>
      <c r="F75" s="1"/>
      <c r="G75" s="1"/>
      <c r="H75" s="1"/>
      <c r="I75" s="1"/>
    </row>
    <row r="76" customFormat="false" ht="15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</row>
    <row r="77" customFormat="false" ht="15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</row>
    <row r="78" customFormat="false" ht="15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</row>
    <row r="79" customFormat="false" ht="15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</row>
    <row r="80" customFormat="false" ht="15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</row>
    <row r="81" customFormat="false" ht="15" hidden="false" customHeight="false" outlineLevel="0" collapsed="false">
      <c r="A81" s="1"/>
      <c r="B81" s="1"/>
      <c r="C81" s="1"/>
      <c r="D81" s="1"/>
      <c r="E81" s="1"/>
      <c r="F81" s="1"/>
      <c r="G81" s="1"/>
      <c r="H81" s="1"/>
      <c r="I81" s="1"/>
    </row>
    <row r="82" customFormat="false" ht="15" hidden="false" customHeight="false" outlineLevel="0" collapsed="false">
      <c r="A82" s="1"/>
      <c r="B82" s="1"/>
      <c r="C82" s="1"/>
      <c r="D82" s="1"/>
      <c r="E82" s="1"/>
      <c r="F82" s="1"/>
      <c r="G82" s="1"/>
      <c r="H82" s="1"/>
      <c r="I82" s="1"/>
    </row>
    <row r="83" customFormat="false" ht="15" hidden="false" customHeight="false" outlineLevel="0" collapsed="false">
      <c r="A83" s="1"/>
      <c r="B83" s="1"/>
      <c r="C83" s="1"/>
      <c r="D83" s="1"/>
      <c r="E83" s="1"/>
      <c r="F83" s="1"/>
      <c r="G83" s="1"/>
      <c r="H83" s="1"/>
      <c r="I83" s="1"/>
    </row>
    <row r="84" customFormat="false" ht="15" hidden="false" customHeight="false" outlineLevel="0" collapsed="false">
      <c r="A84" s="1"/>
      <c r="B84" s="1"/>
      <c r="C84" s="1"/>
      <c r="D84" s="1"/>
      <c r="E84" s="1"/>
      <c r="F84" s="1"/>
      <c r="G84" s="1"/>
      <c r="H84" s="1"/>
      <c r="I84" s="1"/>
    </row>
    <row r="85" customFormat="false" ht="15" hidden="false" customHeight="false" outlineLevel="0" collapsed="false">
      <c r="A85" s="1"/>
      <c r="B85" s="1"/>
      <c r="C85" s="1"/>
      <c r="D85" s="1"/>
      <c r="E85" s="1"/>
      <c r="F85" s="1"/>
      <c r="G85" s="1"/>
      <c r="H85" s="1"/>
      <c r="I85" s="1"/>
    </row>
    <row r="86" customFormat="false" ht="15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</row>
    <row r="87" customFormat="false" ht="15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</row>
    <row r="88" customFormat="false" ht="15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</row>
    <row r="89" customFormat="false" ht="15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</row>
    <row r="90" customFormat="false" ht="15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</row>
  </sheetData>
  <mergeCells count="10">
    <mergeCell ref="B2:E2"/>
    <mergeCell ref="B3:E3"/>
    <mergeCell ref="B4:E4"/>
    <mergeCell ref="B6:E6"/>
    <mergeCell ref="B12:E12"/>
    <mergeCell ref="B24:E24"/>
    <mergeCell ref="B34:E34"/>
    <mergeCell ref="B42:E42"/>
    <mergeCell ref="B50:E50"/>
    <mergeCell ref="B54:E5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2026-09-01T19:52:31Z</dcterms:created>
  <dc:creator>openpyxl</dc:creator>
  <dc:description/>
  <dc:language>en-US</dc:language>
  <cp:lastModifiedBy/>
  <dcterms:modified xsi:type="dcterms:W3CDTF">2026-09-01T19:52:38Z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