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d.docs.live.net/199527938500e58e/Documents/Products/1. PM and LSS Tools and Templates (Excel)/"/>
    </mc:Choice>
  </mc:AlternateContent>
  <xr:revisionPtr revIDLastSave="2" documentId="13_ncr:1_{4D2ABA61-1EB8-4BAB-9394-06A2D5A6523E}" xr6:coauthVersionLast="47" xr6:coauthVersionMax="47" xr10:uidLastSave="{9841B512-0B2B-469B-A265-9DF2990AD4D4}"/>
  <bookViews>
    <workbookView xWindow="-108" yWindow="-108" windowWidth="23256" windowHeight="12456" xr2:uid="{00000000-000D-0000-FFFF-FFFF00000000}"/>
  </bookViews>
  <sheets>
    <sheet name="C&amp;E" sheetId="1" r:id="rId1"/>
    <sheet name="FMEA" sheetId="2" r:id="rId2"/>
    <sheet name="FMEA Paret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2" l="1"/>
  <c r="B8" i="2"/>
  <c r="B7" i="2"/>
  <c r="B6" i="2"/>
  <c r="M26" i="2"/>
  <c r="M25" i="2"/>
  <c r="M24" i="2"/>
  <c r="M23" i="2"/>
  <c r="M22" i="2"/>
  <c r="M21" i="2"/>
  <c r="M20" i="2"/>
  <c r="M19" i="2"/>
  <c r="M18" i="2"/>
  <c r="M17" i="2"/>
  <c r="M16" i="2"/>
  <c r="M15" i="2"/>
  <c r="M14" i="2"/>
  <c r="M13" i="2"/>
  <c r="M12" i="2"/>
  <c r="M11" i="2"/>
  <c r="M10" i="2"/>
  <c r="M9" i="2"/>
  <c r="M8" i="2"/>
  <c r="M7" i="2"/>
  <c r="B5" i="2"/>
  <c r="A14" i="2"/>
  <c r="A13" i="2"/>
  <c r="A12" i="2"/>
  <c r="A11" i="2"/>
  <c r="A10" i="2"/>
  <c r="A9" i="2"/>
  <c r="A8" i="2"/>
  <c r="A7" i="2"/>
  <c r="A6" i="2"/>
  <c r="A5" i="2"/>
  <c r="X26" i="2" l="1"/>
  <c r="K26" i="2"/>
  <c r="X25" i="2"/>
  <c r="K25" i="2"/>
  <c r="X24" i="2"/>
  <c r="N24" i="2" s="1"/>
  <c r="K24" i="2"/>
  <c r="X23" i="2"/>
  <c r="K23" i="2"/>
  <c r="X22" i="2"/>
  <c r="N22" i="2" s="1"/>
  <c r="K22" i="2"/>
  <c r="X21" i="2"/>
  <c r="K21" i="2"/>
  <c r="X20" i="2"/>
  <c r="N20" i="2" s="1"/>
  <c r="K20" i="2"/>
  <c r="X19" i="2"/>
  <c r="K19" i="2"/>
  <c r="X18" i="2"/>
  <c r="N18" i="2" s="1"/>
  <c r="K18" i="2"/>
  <c r="X17" i="2"/>
  <c r="K17" i="2"/>
  <c r="X16" i="2"/>
  <c r="N16" i="2" s="1"/>
  <c r="K16" i="2"/>
  <c r="X15" i="2"/>
  <c r="K15" i="2"/>
  <c r="X14" i="2"/>
  <c r="K14" i="2"/>
  <c r="X13" i="2"/>
  <c r="K13" i="2"/>
  <c r="X12" i="2"/>
  <c r="K12" i="2"/>
  <c r="X11" i="2"/>
  <c r="K11" i="2"/>
  <c r="X10" i="2"/>
  <c r="K10" i="2"/>
  <c r="X9" i="2"/>
  <c r="K9" i="2"/>
  <c r="X8" i="2"/>
  <c r="K8" i="2"/>
  <c r="X7" i="2"/>
  <c r="K7" i="2"/>
  <c r="X6" i="2"/>
  <c r="M6" i="2"/>
  <c r="K6" i="2"/>
  <c r="X5" i="2"/>
  <c r="M5" i="2"/>
  <c r="K5" i="2"/>
  <c r="D4" i="3" s="1"/>
  <c r="M19" i="1"/>
  <c r="L19" i="1"/>
  <c r="K19" i="1"/>
  <c r="J19" i="1"/>
  <c r="I19" i="1"/>
  <c r="H19" i="1"/>
  <c r="G19" i="1"/>
  <c r="F19" i="1"/>
  <c r="E19" i="1"/>
  <c r="N18" i="1"/>
  <c r="N17" i="1"/>
  <c r="N16" i="1"/>
  <c r="N15" i="1"/>
  <c r="N14" i="1"/>
  <c r="N11" i="1"/>
  <c r="N12" i="1"/>
  <c r="N10" i="1"/>
  <c r="N13" i="1"/>
  <c r="N9" i="1"/>
  <c r="N17" i="2" l="1"/>
  <c r="N21" i="2"/>
  <c r="N23" i="2"/>
  <c r="N25" i="2"/>
  <c r="N19" i="2"/>
  <c r="N26" i="2"/>
  <c r="N15" i="2"/>
  <c r="N9" i="2"/>
  <c r="N8" i="2"/>
  <c r="N7" i="2"/>
  <c r="N6" i="2"/>
  <c r="D5" i="3"/>
  <c r="D6" i="3" s="1"/>
  <c r="D7" i="3" s="1"/>
  <c r="D8" i="3" s="1"/>
  <c r="D9" i="3" s="1"/>
  <c r="D10" i="3" s="1"/>
  <c r="N5" i="2"/>
  <c r="N14" i="2"/>
  <c r="N13" i="2"/>
  <c r="N12" i="2"/>
  <c r="N11" i="2"/>
  <c r="N10" i="2"/>
  <c r="D11" i="3" l="1"/>
  <c r="E10" i="3" s="1"/>
  <c r="E7" i="3" l="1"/>
  <c r="E5" i="3"/>
  <c r="E11" i="3"/>
  <c r="E9" i="3"/>
  <c r="E8" i="3"/>
  <c r="E4" i="3"/>
  <c r="E6" i="3"/>
</calcChain>
</file>

<file path=xl/sharedStrings.xml><?xml version="1.0" encoding="utf-8"?>
<sst xmlns="http://schemas.openxmlformats.org/spreadsheetml/2006/main" count="70" uniqueCount="61">
  <si>
    <t>CTS's / CTQ's</t>
  </si>
  <si>
    <r>
      <t xml:space="preserve">Process Step / KPIV Influence    Rating    </t>
    </r>
    <r>
      <rPr>
        <sz val="10"/>
        <rFont val="Arial"/>
        <family val="2"/>
      </rPr>
      <t>(Feed highs into FMEA)</t>
    </r>
  </si>
  <si>
    <r>
      <t>Relative Importance</t>
    </r>
    <r>
      <rPr>
        <sz val="10"/>
        <rFont val="Arial"/>
        <family val="2"/>
      </rPr>
      <t xml:space="preserve"> (10 is high (good) 1 is low)</t>
    </r>
  </si>
  <si>
    <t>Need 5</t>
  </si>
  <si>
    <t>Need 6</t>
  </si>
  <si>
    <t>Step / Item #</t>
  </si>
  <si>
    <t>rate 1-10, 10 is high influence (good), 1 is low influence</t>
  </si>
  <si>
    <r>
      <t xml:space="preserve">CTS / CTQs Impact Rating       </t>
    </r>
    <r>
      <rPr>
        <sz val="10"/>
        <rFont val="Arial"/>
        <family val="2"/>
      </rPr>
      <t>(indicate which CTQs can be influenced by KPIVs)</t>
    </r>
  </si>
  <si>
    <t>Cause &amp; Effect Matrix</t>
  </si>
  <si>
    <r>
      <t xml:space="preserve">Process Steps / KPIVs     </t>
    </r>
    <r>
      <rPr>
        <sz val="10"/>
        <rFont val="Arial"/>
        <family val="2"/>
      </rPr>
      <t>(From Fishbone)</t>
    </r>
  </si>
  <si>
    <t xml:space="preserve">CTS / CTQ's           </t>
  </si>
  <si>
    <t>Need 7</t>
  </si>
  <si>
    <t>Need 8</t>
  </si>
  <si>
    <t>Need 9</t>
  </si>
  <si>
    <t>Failure Mode and Effects Analysis</t>
  </si>
  <si>
    <t>Improvement Plan</t>
  </si>
  <si>
    <t>Initial Process</t>
  </si>
  <si>
    <t>FMEA Corrective Action/Improvement Plan</t>
  </si>
  <si>
    <t>KPIV Label</t>
  </si>
  <si>
    <t>KPIV / Process Step</t>
  </si>
  <si>
    <t>Potential Failure Mode</t>
  </si>
  <si>
    <t>Potential Effect(s) of Failure</t>
  </si>
  <si>
    <t>Severity</t>
  </si>
  <si>
    <t>Potential Cause(s)/
Mechanism(s) of Failure</t>
  </si>
  <si>
    <t>Occurrence</t>
  </si>
  <si>
    <t>Current Design Controls Prevention</t>
  </si>
  <si>
    <t>Current Design Controls Detection</t>
  </si>
  <si>
    <t>Detection</t>
  </si>
  <si>
    <t>R.P.N.</t>
  </si>
  <si>
    <t>Failure Mode</t>
  </si>
  <si>
    <t>Original R.P.N.</t>
  </si>
  <si>
    <t>Action Plan &amp; Procedures</t>
  </si>
  <si>
    <t>E.O.C. Ease of Comp.</t>
  </si>
  <si>
    <t>Owner</t>
  </si>
  <si>
    <t>What support is needed to implement the Solution?</t>
  </si>
  <si>
    <t>Measurement System</t>
  </si>
  <si>
    <t>Timing of Implementation</t>
  </si>
  <si>
    <t>Action Results</t>
  </si>
  <si>
    <t>Fill in the FMEA and Rank everything then sort by the R.P.N. (Column J) in descending order so it shows up correctly in Risk Pareto and in Transfer Function sheets</t>
  </si>
  <si>
    <t>You can add other things  that need corrective action or some kind of control or improvement to the list  such as waste opportunities.</t>
  </si>
  <si>
    <t>Repeat line items as often as necessary (due to sorting, merged rows do not work correctly) for example if the design characteristic has more that one failure mode with different severities, occurrence or detection, then repeat the characteristic on both rows</t>
  </si>
  <si>
    <t xml:space="preserve">From FMEA </t>
  </si>
  <si>
    <t>KPIV Rating</t>
  </si>
  <si>
    <t>Potential Failure Modes</t>
  </si>
  <si>
    <t>RPN's</t>
  </si>
  <si>
    <t>Running Total</t>
  </si>
  <si>
    <t>Pareto</t>
  </si>
  <si>
    <t>Quality</t>
  </si>
  <si>
    <t>Cost</t>
  </si>
  <si>
    <t>Delivery</t>
  </si>
  <si>
    <t>Schedule</t>
  </si>
  <si>
    <t>Idea 1</t>
  </si>
  <si>
    <t>Idea 2</t>
  </si>
  <si>
    <t>Idea 3</t>
  </si>
  <si>
    <t>Idea 4</t>
  </si>
  <si>
    <t>Idea 5</t>
  </si>
  <si>
    <t>Failure Mode 1</t>
  </si>
  <si>
    <t>Failure Mode 2</t>
  </si>
  <si>
    <t>Failure Mode 3</t>
  </si>
  <si>
    <t>Failure Mode 4</t>
  </si>
  <si>
    <t>Failure Mode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</si>
</sst>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mmm\-yyyy"/>
  </numFmts>
  <fonts count="27" x14ac:knownFonts="1">
    <font>
      <sz val="11"/>
      <color theme="1"/>
      <name val="Calibri"/>
      <family val="2"/>
      <scheme val="minor"/>
    </font>
    <font>
      <sz val="10"/>
      <name val="Arial"/>
      <family val="2"/>
    </font>
    <font>
      <b/>
      <sz val="14"/>
      <name val="Arial"/>
      <family val="2"/>
    </font>
    <font>
      <sz val="12"/>
      <name val="Arial"/>
      <family val="2"/>
    </font>
    <font>
      <b/>
      <sz val="12"/>
      <name val="Arial"/>
      <family val="2"/>
    </font>
    <font>
      <b/>
      <sz val="14"/>
      <color indexed="9"/>
      <name val="Helv"/>
    </font>
    <font>
      <b/>
      <sz val="14"/>
      <name val="Helv"/>
    </font>
    <font>
      <sz val="10"/>
      <name val="Helv"/>
    </font>
    <font>
      <sz val="9"/>
      <name val="Helv"/>
    </font>
    <font>
      <b/>
      <sz val="10"/>
      <name val="Arial"/>
      <family val="2"/>
    </font>
    <font>
      <sz val="10"/>
      <name val="Arial"/>
      <family val="2"/>
    </font>
    <font>
      <sz val="14"/>
      <name val="Arial"/>
      <family val="2"/>
    </font>
    <font>
      <sz val="10"/>
      <name val="MS Sans Serif"/>
    </font>
    <font>
      <b/>
      <sz val="10"/>
      <name val="MS Sans Serif"/>
    </font>
    <font>
      <b/>
      <sz val="16"/>
      <color indexed="9"/>
      <name val="Arial"/>
      <family val="2"/>
    </font>
    <font>
      <b/>
      <sz val="12"/>
      <color indexed="9"/>
      <name val="Arial"/>
      <family val="2"/>
    </font>
    <font>
      <b/>
      <sz val="12"/>
      <name val="Tahoma"/>
      <family val="2"/>
    </font>
    <font>
      <sz val="10"/>
      <name val="Tahoma"/>
      <family val="2"/>
    </font>
    <font>
      <b/>
      <sz val="10"/>
      <name val="Tahoma"/>
      <family val="2"/>
    </font>
    <font>
      <b/>
      <sz val="8"/>
      <name val="Tahoma"/>
      <family val="2"/>
    </font>
    <font>
      <sz val="8"/>
      <name val="Tahoma"/>
      <family val="2"/>
    </font>
    <font>
      <sz val="8"/>
      <name val="Arial"/>
      <family val="2"/>
    </font>
    <font>
      <sz val="12"/>
      <name val="Tahoma"/>
      <family val="2"/>
    </font>
    <font>
      <b/>
      <sz val="10"/>
      <color indexed="8"/>
      <name val="Arial"/>
      <family val="2"/>
    </font>
    <font>
      <sz val="8"/>
      <color indexed="8"/>
      <name val="Arial"/>
      <family val="2"/>
    </font>
    <font>
      <b/>
      <sz val="16"/>
      <color theme="0"/>
      <name val="Arial"/>
      <family val="2"/>
    </font>
    <font>
      <b/>
      <sz val="10"/>
      <color theme="0"/>
      <name val="Arial"/>
      <family val="2"/>
    </font>
  </fonts>
  <fills count="14">
    <fill>
      <patternFill patternType="none"/>
    </fill>
    <fill>
      <patternFill patternType="gray125"/>
    </fill>
    <fill>
      <patternFill patternType="solid">
        <fgColor indexed="63"/>
        <bgColor indexed="64"/>
      </patternFill>
    </fill>
    <fill>
      <patternFill patternType="mediumGray">
        <fgColor indexed="22"/>
      </patternFill>
    </fill>
    <fill>
      <patternFill patternType="solid">
        <fgColor indexed="9"/>
        <bgColor indexed="64"/>
      </patternFill>
    </fill>
    <fill>
      <patternFill patternType="solid">
        <fgColor indexed="46"/>
        <bgColor indexed="64"/>
      </patternFill>
    </fill>
    <fill>
      <patternFill patternType="solid">
        <fgColor indexed="61"/>
        <bgColor indexed="64"/>
      </patternFill>
    </fill>
    <fill>
      <patternFill patternType="solid">
        <fgColor indexed="44"/>
        <bgColor indexed="64"/>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rgb="FFFFC000"/>
        <bgColor indexed="64"/>
      </patternFill>
    </fill>
    <fill>
      <patternFill patternType="solid">
        <fgColor rgb="FF002060"/>
        <bgColor indexed="64"/>
      </patternFill>
    </fill>
  </fills>
  <borders count="5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6">
    <xf numFmtId="0" fontId="0" fillId="0" borderId="0"/>
    <xf numFmtId="0" fontId="1" fillId="0" borderId="0"/>
    <xf numFmtId="0" fontId="5" fillId="2" borderId="1">
      <alignment horizontal="centerContinuous" vertical="center"/>
    </xf>
    <xf numFmtId="0" fontId="6" fillId="0" borderId="1">
      <alignment horizontal="center" vertical="center"/>
    </xf>
    <xf numFmtId="41" fontId="1" fillId="0" borderId="0" applyFont="0" applyFill="0" applyBorder="0" applyAlignment="0" applyProtection="0"/>
    <xf numFmtId="43" fontId="1" fillId="0" borderId="0" applyFont="0" applyFill="0" applyBorder="0" applyAlignment="0" applyProtection="0"/>
    <xf numFmtId="0" fontId="7" fillId="0" borderId="2">
      <alignment horizontal="left" vertical="center" wrapText="1"/>
    </xf>
    <xf numFmtId="0" fontId="12" fillId="0" borderId="0" applyNumberFormat="0" applyFont="0" applyFill="0" applyBorder="0" applyAlignment="0" applyProtection="0">
      <alignment horizontal="left"/>
    </xf>
    <xf numFmtId="15" fontId="12" fillId="0" borderId="0" applyFont="0" applyFill="0" applyBorder="0" applyAlignment="0" applyProtection="0"/>
    <xf numFmtId="4" fontId="12" fillId="0" borderId="0" applyFont="0" applyFill="0" applyBorder="0" applyAlignment="0" applyProtection="0"/>
    <xf numFmtId="0" fontId="13" fillId="0" borderId="1">
      <alignment horizontal="center"/>
    </xf>
    <xf numFmtId="3" fontId="12" fillId="0" borderId="0" applyFont="0" applyFill="0" applyBorder="0" applyAlignment="0" applyProtection="0"/>
    <xf numFmtId="0" fontId="12" fillId="3" borderId="0" applyNumberFormat="0" applyFont="0" applyBorder="0" applyAlignment="0" applyProtection="0"/>
    <xf numFmtId="0" fontId="8" fillId="0" borderId="2">
      <alignment horizontal="center" vertical="center" wrapText="1"/>
    </xf>
    <xf numFmtId="42" fontId="1" fillId="0" borderId="0" applyFont="0" applyFill="0" applyBorder="0" applyAlignment="0" applyProtection="0"/>
    <xf numFmtId="44" fontId="1" fillId="0" borderId="0" applyFont="0" applyFill="0" applyBorder="0" applyAlignment="0" applyProtection="0"/>
  </cellStyleXfs>
  <cellXfs count="147">
    <xf numFmtId="0" fontId="0" fillId="0" borderId="0" xfId="0"/>
    <xf numFmtId="0" fontId="1" fillId="0" borderId="0" xfId="1"/>
    <xf numFmtId="0" fontId="1" fillId="0" borderId="0" xfId="1" applyAlignment="1">
      <alignment vertical="center"/>
    </xf>
    <xf numFmtId="0" fontId="1" fillId="6" borderId="6" xfId="1" applyFill="1" applyBorder="1" applyProtection="1">
      <protection locked="0"/>
    </xf>
    <xf numFmtId="0" fontId="1" fillId="0" borderId="0" xfId="1" applyAlignment="1">
      <alignment horizontal="right" textRotation="90" wrapText="1"/>
    </xf>
    <xf numFmtId="0" fontId="1" fillId="4" borderId="3" xfId="1" applyFill="1" applyBorder="1"/>
    <xf numFmtId="0" fontId="3" fillId="4" borderId="10" xfId="1" applyFont="1" applyFill="1" applyBorder="1" applyAlignment="1" applyProtection="1">
      <alignment horizontal="center" textRotation="90" wrapText="1"/>
      <protection locked="0"/>
    </xf>
    <xf numFmtId="0" fontId="3" fillId="4" borderId="9" xfId="1" applyFont="1" applyFill="1" applyBorder="1" applyAlignment="1" applyProtection="1">
      <alignment horizontal="center" textRotation="90" wrapText="1"/>
      <protection locked="0"/>
    </xf>
    <xf numFmtId="0" fontId="4" fillId="0" borderId="2" xfId="1" applyFont="1" applyBorder="1" applyAlignment="1">
      <alignment horizontal="center" wrapText="1"/>
    </xf>
    <xf numFmtId="0" fontId="1" fillId="4" borderId="6" xfId="1" applyFill="1" applyBorder="1"/>
    <xf numFmtId="0" fontId="1" fillId="4" borderId="7" xfId="1" applyFill="1" applyBorder="1"/>
    <xf numFmtId="0" fontId="14" fillId="6" borderId="6" xfId="1" applyFont="1" applyFill="1" applyBorder="1" applyAlignment="1">
      <alignment horizontal="center"/>
    </xf>
    <xf numFmtId="0" fontId="14" fillId="6" borderId="17" xfId="1" applyFont="1" applyFill="1" applyBorder="1" applyAlignment="1">
      <alignment horizontal="center"/>
    </xf>
    <xf numFmtId="0" fontId="14" fillId="6" borderId="7" xfId="1" applyFont="1" applyFill="1" applyBorder="1" applyAlignment="1">
      <alignment horizontal="center"/>
    </xf>
    <xf numFmtId="0" fontId="10" fillId="4" borderId="16" xfId="1" applyFont="1" applyFill="1" applyBorder="1" applyAlignment="1" applyProtection="1">
      <alignment horizontal="center" vertical="center" wrapText="1"/>
      <protection locked="0"/>
    </xf>
    <xf numFmtId="0" fontId="2" fillId="4" borderId="16" xfId="1" applyFont="1" applyFill="1" applyBorder="1" applyAlignment="1" applyProtection="1">
      <alignment horizontal="center" vertical="center" wrapText="1"/>
      <protection locked="0"/>
    </xf>
    <xf numFmtId="0" fontId="11" fillId="5" borderId="18" xfId="1" applyFont="1" applyFill="1" applyBorder="1" applyAlignment="1" applyProtection="1">
      <alignment horizontal="center" vertical="center"/>
      <protection locked="0"/>
    </xf>
    <xf numFmtId="0" fontId="11" fillId="5" borderId="21" xfId="1" applyFont="1" applyFill="1" applyBorder="1" applyAlignment="1">
      <alignment horizontal="center" vertical="center"/>
    </xf>
    <xf numFmtId="0" fontId="11" fillId="5" borderId="19" xfId="1" applyFont="1" applyFill="1" applyBorder="1" applyAlignment="1">
      <alignment horizontal="center" vertical="center"/>
    </xf>
    <xf numFmtId="0" fontId="3" fillId="4" borderId="20" xfId="1" applyFont="1" applyFill="1" applyBorder="1" applyAlignment="1" applyProtection="1">
      <alignment horizontal="center" vertical="center"/>
      <protection locked="0"/>
    </xf>
    <xf numFmtId="0" fontId="3" fillId="4" borderId="9" xfId="1" applyFont="1" applyFill="1" applyBorder="1" applyAlignment="1" applyProtection="1">
      <alignment horizontal="center" vertical="center"/>
      <protection locked="0"/>
    </xf>
    <xf numFmtId="0" fontId="3" fillId="4" borderId="14" xfId="1" applyFont="1" applyFill="1" applyBorder="1" applyAlignment="1" applyProtection="1">
      <alignment horizontal="center" vertical="center"/>
      <protection locked="0"/>
    </xf>
    <xf numFmtId="0" fontId="3" fillId="4" borderId="2" xfId="1" applyFont="1" applyFill="1" applyBorder="1" applyAlignment="1" applyProtection="1">
      <alignment horizontal="center" vertical="center"/>
      <protection locked="0"/>
    </xf>
    <xf numFmtId="0" fontId="3" fillId="4" borderId="22" xfId="1" applyFont="1" applyFill="1" applyBorder="1" applyAlignment="1" applyProtection="1">
      <alignment horizontal="center" vertical="center"/>
      <protection locked="0"/>
    </xf>
    <xf numFmtId="0" fontId="3" fillId="4" borderId="8" xfId="1" applyFont="1" applyFill="1" applyBorder="1" applyAlignment="1" applyProtection="1">
      <alignment horizontal="center" vertical="center"/>
      <protection locked="0"/>
    </xf>
    <xf numFmtId="0" fontId="3" fillId="4" borderId="10" xfId="1" applyFont="1" applyFill="1" applyBorder="1" applyAlignment="1" applyProtection="1">
      <alignment horizontal="center" vertical="center"/>
      <protection locked="0"/>
    </xf>
    <xf numFmtId="0" fontId="3" fillId="4" borderId="11" xfId="1" applyFont="1" applyFill="1" applyBorder="1" applyAlignment="1" applyProtection="1">
      <alignment wrapText="1"/>
      <protection locked="0"/>
    </xf>
    <xf numFmtId="0" fontId="3" fillId="4" borderId="4" xfId="1" applyFont="1" applyFill="1" applyBorder="1" applyAlignment="1" applyProtection="1">
      <alignment horizontal="center" vertical="center"/>
      <protection locked="0"/>
    </xf>
    <xf numFmtId="0" fontId="3" fillId="4" borderId="5" xfId="1" applyFont="1" applyFill="1" applyBorder="1" applyAlignment="1" applyProtection="1">
      <alignment wrapText="1"/>
      <protection locked="0"/>
    </xf>
    <xf numFmtId="0" fontId="3" fillId="4" borderId="12" xfId="1" applyFont="1" applyFill="1" applyBorder="1" applyAlignment="1" applyProtection="1">
      <alignment horizontal="center" vertical="center"/>
      <protection locked="0"/>
    </xf>
    <xf numFmtId="0" fontId="3" fillId="4" borderId="13" xfId="1" applyFont="1" applyFill="1" applyBorder="1" applyAlignment="1" applyProtection="1">
      <alignment wrapText="1"/>
      <protection locked="0"/>
    </xf>
    <xf numFmtId="0" fontId="15" fillId="6" borderId="23" xfId="1" applyFont="1" applyFill="1" applyBorder="1" applyAlignment="1">
      <alignment horizontal="center" wrapText="1"/>
    </xf>
    <xf numFmtId="0" fontId="15" fillId="6" borderId="23" xfId="1" applyFont="1" applyFill="1" applyBorder="1" applyAlignment="1">
      <alignment horizontal="left"/>
    </xf>
    <xf numFmtId="0" fontId="14" fillId="6" borderId="17" xfId="1" applyFont="1" applyFill="1" applyBorder="1" applyAlignment="1">
      <alignment horizontal="left"/>
    </xf>
    <xf numFmtId="0" fontId="15" fillId="6" borderId="24" xfId="1" applyFont="1" applyFill="1" applyBorder="1" applyAlignment="1">
      <alignment horizontal="left"/>
    </xf>
    <xf numFmtId="0" fontId="17" fillId="4" borderId="0" xfId="0" applyFont="1" applyFill="1"/>
    <xf numFmtId="0" fontId="19" fillId="10" borderId="19" xfId="0" applyFont="1" applyFill="1" applyBorder="1" applyAlignment="1">
      <alignment horizontal="center" vertical="center" textRotation="180" wrapText="1"/>
    </xf>
    <xf numFmtId="0" fontId="19" fillId="4" borderId="0" xfId="0" applyFont="1" applyFill="1" applyAlignment="1">
      <alignment horizontal="center" vertical="center" wrapText="1"/>
    </xf>
    <xf numFmtId="0" fontId="20" fillId="4" borderId="42" xfId="0" applyFont="1" applyFill="1" applyBorder="1" applyAlignment="1">
      <alignment horizontal="center" vertical="center"/>
    </xf>
    <xf numFmtId="0" fontId="21" fillId="4" borderId="10" xfId="0" applyFont="1" applyFill="1" applyBorder="1" applyAlignment="1">
      <alignment horizontal="center" wrapText="1"/>
    </xf>
    <xf numFmtId="0" fontId="20" fillId="4" borderId="9" xfId="0" applyFont="1" applyFill="1" applyBorder="1" applyAlignment="1">
      <alignment horizontal="center" vertical="center" wrapText="1"/>
    </xf>
    <xf numFmtId="0" fontId="20" fillId="4" borderId="41"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20" fillId="4" borderId="14" xfId="0" applyFont="1" applyFill="1" applyBorder="1" applyAlignment="1">
      <alignment horizontal="center" vertical="center" wrapText="1"/>
    </xf>
    <xf numFmtId="1" fontId="20" fillId="4" borderId="42" xfId="0" applyNumberFormat="1" applyFont="1" applyFill="1" applyBorder="1" applyAlignment="1">
      <alignment horizontal="center" vertical="center" wrapText="1"/>
    </xf>
    <xf numFmtId="0" fontId="20" fillId="4" borderId="44" xfId="0" applyFont="1" applyFill="1" applyBorder="1" applyAlignment="1">
      <alignment horizontal="center" vertical="center" wrapText="1"/>
    </xf>
    <xf numFmtId="1" fontId="20" fillId="11" borderId="42" xfId="0" applyNumberFormat="1" applyFont="1" applyFill="1" applyBorder="1" applyAlignment="1">
      <alignment horizontal="center" vertical="center" wrapText="1"/>
    </xf>
    <xf numFmtId="0" fontId="20" fillId="4" borderId="4" xfId="0" applyFont="1" applyFill="1" applyBorder="1" applyAlignment="1">
      <alignment vertical="center"/>
    </xf>
    <xf numFmtId="0" fontId="0" fillId="0" borderId="2" xfId="0" applyBorder="1"/>
    <xf numFmtId="0" fontId="20" fillId="4" borderId="2" xfId="0" applyFont="1" applyFill="1" applyBorder="1" applyAlignment="1">
      <alignment vertical="center"/>
    </xf>
    <xf numFmtId="0" fontId="20" fillId="4" borderId="5" xfId="0" applyFont="1" applyFill="1" applyBorder="1" applyAlignment="1">
      <alignment vertical="center"/>
    </xf>
    <xf numFmtId="0" fontId="20" fillId="4" borderId="0" xfId="0" applyFont="1" applyFill="1"/>
    <xf numFmtId="0" fontId="20" fillId="4" borderId="2" xfId="0" applyFont="1" applyFill="1" applyBorder="1" applyAlignment="1">
      <alignment horizontal="center" vertical="center" wrapText="1"/>
    </xf>
    <xf numFmtId="0" fontId="20" fillId="11" borderId="42" xfId="0" applyFont="1" applyFill="1" applyBorder="1" applyAlignment="1">
      <alignment horizontal="center" vertical="center" wrapText="1"/>
    </xf>
    <xf numFmtId="0" fontId="20" fillId="4" borderId="9" xfId="0" applyFont="1" applyFill="1" applyBorder="1" applyAlignment="1">
      <alignment vertical="center"/>
    </xf>
    <xf numFmtId="0" fontId="20" fillId="4" borderId="2" xfId="0" applyFont="1" applyFill="1" applyBorder="1"/>
    <xf numFmtId="0" fontId="20" fillId="4" borderId="21" xfId="0" applyFont="1" applyFill="1" applyBorder="1" applyAlignment="1">
      <alignment horizontal="center" vertical="center"/>
    </xf>
    <xf numFmtId="0" fontId="20" fillId="4" borderId="47" xfId="0" applyFont="1" applyFill="1" applyBorder="1" applyAlignment="1">
      <alignment horizontal="center" vertical="center" wrapText="1"/>
    </xf>
    <xf numFmtId="0" fontId="20" fillId="4" borderId="48" xfId="0" applyFont="1" applyFill="1" applyBorder="1" applyAlignment="1">
      <alignment horizontal="center" vertical="center" wrapText="1"/>
    </xf>
    <xf numFmtId="0" fontId="20" fillId="4" borderId="49" xfId="0" applyFont="1" applyFill="1" applyBorder="1" applyAlignment="1">
      <alignment horizontal="center" vertical="center" wrapText="1"/>
    </xf>
    <xf numFmtId="0" fontId="20" fillId="4" borderId="21" xfId="0" applyFont="1" applyFill="1" applyBorder="1" applyAlignment="1">
      <alignment horizontal="center" vertical="center" wrapText="1"/>
    </xf>
    <xf numFmtId="0" fontId="20" fillId="4" borderId="50" xfId="0" applyFont="1" applyFill="1" applyBorder="1" applyAlignment="1">
      <alignment horizontal="center" vertical="center" wrapText="1"/>
    </xf>
    <xf numFmtId="1" fontId="20" fillId="4" borderId="21" xfId="0" applyNumberFormat="1" applyFont="1" applyFill="1" applyBorder="1" applyAlignment="1">
      <alignment horizontal="center" vertical="center" wrapText="1"/>
    </xf>
    <xf numFmtId="0" fontId="20" fillId="11" borderId="21" xfId="0" applyFont="1" applyFill="1" applyBorder="1" applyAlignment="1">
      <alignment horizontal="center" vertical="center" wrapText="1"/>
    </xf>
    <xf numFmtId="0" fontId="20" fillId="4" borderId="51" xfId="0" applyFont="1" applyFill="1" applyBorder="1" applyAlignment="1">
      <alignment vertical="center"/>
    </xf>
    <xf numFmtId="0" fontId="20" fillId="4" borderId="48" xfId="0" applyFont="1" applyFill="1" applyBorder="1"/>
    <xf numFmtId="0" fontId="20" fillId="4" borderId="48" xfId="0" applyFont="1" applyFill="1" applyBorder="1" applyAlignment="1">
      <alignment vertical="center"/>
    </xf>
    <xf numFmtId="0" fontId="20" fillId="4" borderId="52" xfId="0" applyFont="1" applyFill="1" applyBorder="1" applyAlignment="1">
      <alignment vertical="center"/>
    </xf>
    <xf numFmtId="0" fontId="20" fillId="4" borderId="0" xfId="0" applyFont="1" applyFill="1" applyAlignment="1">
      <alignment horizontal="center" vertical="center"/>
    </xf>
    <xf numFmtId="0" fontId="20" fillId="4" borderId="0" xfId="0" applyFont="1" applyFill="1" applyAlignment="1">
      <alignment horizontal="center"/>
    </xf>
    <xf numFmtId="0" fontId="17" fillId="4" borderId="0" xfId="0" applyFont="1" applyFill="1" applyAlignment="1">
      <alignment horizontal="center" vertical="center"/>
    </xf>
    <xf numFmtId="0" fontId="17" fillId="4" borderId="0" xfId="0" applyFont="1" applyFill="1" applyAlignment="1">
      <alignment horizontal="center"/>
    </xf>
    <xf numFmtId="0" fontId="23" fillId="0" borderId="0" xfId="0" applyFont="1" applyAlignment="1">
      <alignment horizontal="center"/>
    </xf>
    <xf numFmtId="0" fontId="24" fillId="0" borderId="0" xfId="0" applyFont="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164" fontId="0" fillId="0" borderId="2" xfId="0" applyNumberFormat="1" applyBorder="1" applyAlignment="1">
      <alignment horizontal="center" vertical="center"/>
    </xf>
    <xf numFmtId="1" fontId="0" fillId="0" borderId="2" xfId="0" applyNumberFormat="1" applyBorder="1" applyAlignment="1">
      <alignment horizontal="center" vertical="center"/>
    </xf>
    <xf numFmtId="0" fontId="0" fillId="0" borderId="0" xfId="0" applyAlignment="1">
      <alignment horizontal="left" vertical="center"/>
    </xf>
    <xf numFmtId="0" fontId="9" fillId="0" borderId="0" xfId="0" applyFont="1" applyAlignment="1">
      <alignment horizontal="center" vertical="center" wrapText="1"/>
    </xf>
    <xf numFmtId="1" fontId="0" fillId="0" borderId="0" xfId="0" applyNumberFormat="1" applyAlignment="1">
      <alignment horizontal="center" vertical="center"/>
    </xf>
    <xf numFmtId="0" fontId="20" fillId="4" borderId="4" xfId="0" applyFont="1" applyFill="1" applyBorder="1" applyAlignment="1">
      <alignment vertical="center" wrapText="1"/>
    </xf>
    <xf numFmtId="0" fontId="20" fillId="4" borderId="2" xfId="0" applyFont="1" applyFill="1" applyBorder="1" applyAlignment="1">
      <alignment vertical="center" wrapText="1"/>
    </xf>
    <xf numFmtId="165" fontId="20" fillId="4" borderId="5" xfId="0" applyNumberFormat="1" applyFont="1" applyFill="1" applyBorder="1" applyAlignment="1">
      <alignment vertical="center"/>
    </xf>
    <xf numFmtId="0" fontId="9" fillId="12" borderId="2" xfId="0" applyFont="1" applyFill="1" applyBorder="1" applyAlignment="1">
      <alignment horizontal="center" vertical="center"/>
    </xf>
    <xf numFmtId="0" fontId="9" fillId="12" borderId="2" xfId="0" applyFont="1" applyFill="1" applyBorder="1" applyAlignment="1">
      <alignment horizontal="center" vertical="center" wrapText="1"/>
    </xf>
    <xf numFmtId="0" fontId="20" fillId="12" borderId="2" xfId="0" applyFont="1" applyFill="1" applyBorder="1" applyAlignment="1">
      <alignment horizontal="center" vertical="center" wrapText="1"/>
    </xf>
    <xf numFmtId="1" fontId="0" fillId="12" borderId="2" xfId="0" applyNumberFormat="1" applyFill="1" applyBorder="1" applyAlignment="1">
      <alignment horizontal="center" vertical="center"/>
    </xf>
    <xf numFmtId="0" fontId="20" fillId="12" borderId="9" xfId="0" applyFont="1" applyFill="1" applyBorder="1" applyAlignment="1">
      <alignment horizontal="center" vertical="center" wrapText="1"/>
    </xf>
    <xf numFmtId="1" fontId="0" fillId="12" borderId="2" xfId="0" applyNumberFormat="1" applyFill="1" applyBorder="1" applyAlignment="1">
      <alignment horizontal="left" vertical="center"/>
    </xf>
    <xf numFmtId="0" fontId="2" fillId="5" borderId="6" xfId="1" applyFont="1" applyFill="1" applyBorder="1" applyAlignment="1" applyProtection="1">
      <alignment horizontal="right" vertical="center" wrapText="1"/>
      <protection locked="0"/>
    </xf>
    <xf numFmtId="0" fontId="2" fillId="5" borderId="7" xfId="1" applyFont="1" applyFill="1" applyBorder="1" applyAlignment="1" applyProtection="1">
      <alignment horizontal="right" vertical="center" wrapText="1"/>
      <protection locked="0"/>
    </xf>
    <xf numFmtId="0" fontId="4" fillId="5" borderId="26" xfId="1" applyFont="1" applyFill="1" applyBorder="1" applyAlignment="1">
      <alignment horizontal="center" textRotation="90" wrapText="1"/>
    </xf>
    <xf numFmtId="0" fontId="4" fillId="5" borderId="25" xfId="1" applyFont="1" applyFill="1" applyBorder="1" applyAlignment="1">
      <alignment horizontal="center" textRotation="90" wrapText="1"/>
    </xf>
    <xf numFmtId="0" fontId="4" fillId="5" borderId="15" xfId="1" applyFont="1" applyFill="1" applyBorder="1" applyAlignment="1">
      <alignment horizontal="center" textRotation="90" wrapText="1"/>
    </xf>
    <xf numFmtId="0" fontId="9" fillId="4" borderId="6" xfId="1" applyFont="1" applyFill="1" applyBorder="1" applyAlignment="1">
      <alignment horizontal="right"/>
    </xf>
    <xf numFmtId="0" fontId="1" fillId="4" borderId="18" xfId="1" applyFill="1" applyBorder="1" applyAlignment="1">
      <alignment horizontal="right"/>
    </xf>
    <xf numFmtId="0" fontId="22" fillId="10" borderId="2" xfId="0" applyFont="1" applyFill="1" applyBorder="1" applyAlignment="1">
      <alignment horizontal="left" vertical="center" wrapText="1"/>
    </xf>
    <xf numFmtId="0" fontId="19" fillId="10" borderId="27" xfId="0" applyFont="1" applyFill="1" applyBorder="1" applyAlignment="1">
      <alignment horizontal="center" vertical="center" textRotation="180" wrapText="1"/>
    </xf>
    <xf numFmtId="0" fontId="19" fillId="10" borderId="45" xfId="0" applyFont="1" applyFill="1" applyBorder="1" applyAlignment="1">
      <alignment horizontal="center" vertical="center" textRotation="180" wrapText="1"/>
    </xf>
    <xf numFmtId="0" fontId="18" fillId="10" borderId="38" xfId="0" applyFont="1" applyFill="1" applyBorder="1" applyAlignment="1">
      <alignment horizontal="center" vertical="center" wrapText="1"/>
    </xf>
    <xf numFmtId="0" fontId="18" fillId="10" borderId="4" xfId="0" applyFont="1" applyFill="1" applyBorder="1" applyAlignment="1">
      <alignment horizontal="center" vertical="center" wrapText="1"/>
    </xf>
    <xf numFmtId="0" fontId="19" fillId="10" borderId="39" xfId="0" applyFont="1" applyFill="1" applyBorder="1" applyAlignment="1">
      <alignment horizontal="center" vertical="center" textRotation="180" wrapText="1"/>
    </xf>
    <xf numFmtId="0" fontId="19" fillId="10" borderId="46" xfId="0" applyFont="1" applyFill="1" applyBorder="1" applyAlignment="1">
      <alignment horizontal="center" vertical="center" textRotation="180" wrapText="1"/>
    </xf>
    <xf numFmtId="0" fontId="18" fillId="10" borderId="37" xfId="0" applyFont="1" applyFill="1" applyBorder="1" applyAlignment="1">
      <alignment horizontal="center" vertical="center" wrapText="1"/>
    </xf>
    <xf numFmtId="0" fontId="18" fillId="10" borderId="14" xfId="0" applyFont="1" applyFill="1" applyBorder="1" applyAlignment="1">
      <alignment horizontal="center" vertical="center" wrapText="1"/>
    </xf>
    <xf numFmtId="0" fontId="18" fillId="10" borderId="34" xfId="0" applyFont="1" applyFill="1" applyBorder="1" applyAlignment="1">
      <alignment horizontal="center" vertical="center" wrapText="1"/>
    </xf>
    <xf numFmtId="0" fontId="18" fillId="10" borderId="2" xfId="0" applyFont="1" applyFill="1" applyBorder="1" applyAlignment="1">
      <alignment horizontal="center" vertical="center" wrapText="1"/>
    </xf>
    <xf numFmtId="0" fontId="18" fillId="10" borderId="36" xfId="0" applyFont="1" applyFill="1" applyBorder="1" applyAlignment="1">
      <alignment horizontal="center" vertical="center" textRotation="180" wrapText="1"/>
    </xf>
    <xf numFmtId="0" fontId="18" fillId="10" borderId="42" xfId="0" applyFont="1" applyFill="1" applyBorder="1" applyAlignment="1">
      <alignment horizontal="center" vertical="center" textRotation="180" wrapText="1"/>
    </xf>
    <xf numFmtId="0" fontId="18" fillId="10" borderId="35" xfId="0" applyFont="1" applyFill="1" applyBorder="1" applyAlignment="1">
      <alignment horizontal="center" vertical="center" wrapText="1"/>
    </xf>
    <xf numFmtId="0" fontId="18" fillId="10" borderId="41" xfId="0" applyFont="1" applyFill="1" applyBorder="1" applyAlignment="1">
      <alignment horizontal="center" vertical="center" wrapText="1"/>
    </xf>
    <xf numFmtId="0" fontId="18" fillId="10" borderId="26" xfId="0" applyFont="1" applyFill="1" applyBorder="1" applyAlignment="1">
      <alignment horizontal="center" vertical="center" textRotation="180" wrapText="1"/>
    </xf>
    <xf numFmtId="0" fontId="18" fillId="10" borderId="19" xfId="0" applyFont="1" applyFill="1" applyBorder="1" applyAlignment="1">
      <alignment horizontal="center" vertical="center" textRotation="180" wrapText="1"/>
    </xf>
    <xf numFmtId="0" fontId="18" fillId="10" borderId="24" xfId="0" applyFont="1" applyFill="1" applyBorder="1" applyAlignment="1">
      <alignment horizontal="center" vertical="center" wrapText="1"/>
    </xf>
    <xf numFmtId="0" fontId="18" fillId="10" borderId="44" xfId="0" applyFont="1" applyFill="1" applyBorder="1" applyAlignment="1">
      <alignment horizontal="center" vertical="center" wrapText="1"/>
    </xf>
    <xf numFmtId="0" fontId="16" fillId="7" borderId="27" xfId="0" applyFont="1" applyFill="1" applyBorder="1" applyAlignment="1">
      <alignment horizontal="center" vertical="center"/>
    </xf>
    <xf numFmtId="0" fontId="16" fillId="7" borderId="3" xfId="0" applyFont="1" applyFill="1" applyBorder="1" applyAlignment="1">
      <alignment horizontal="center" vertical="center"/>
    </xf>
    <xf numFmtId="0" fontId="16" fillId="7" borderId="28" xfId="0" applyFont="1" applyFill="1" applyBorder="1" applyAlignment="1">
      <alignment horizontal="center" vertical="center"/>
    </xf>
    <xf numFmtId="0" fontId="16" fillId="8" borderId="27" xfId="0" applyFont="1" applyFill="1" applyBorder="1" applyAlignment="1">
      <alignment horizontal="center" vertical="center"/>
    </xf>
    <xf numFmtId="0" fontId="0" fillId="0" borderId="3" xfId="0" applyBorder="1" applyAlignment="1">
      <alignment horizontal="center" vertical="center"/>
    </xf>
    <xf numFmtId="0" fontId="0" fillId="0" borderId="28" xfId="0" applyBorder="1" applyAlignment="1">
      <alignment horizontal="center" vertical="center"/>
    </xf>
    <xf numFmtId="0" fontId="16" fillId="9" borderId="29" xfId="0" applyFont="1" applyFill="1" applyBorder="1" applyAlignment="1">
      <alignment horizontal="center" vertical="center"/>
    </xf>
    <xf numFmtId="0" fontId="16" fillId="9" borderId="0" xfId="0" applyFont="1" applyFill="1" applyAlignment="1">
      <alignment horizontal="center" vertical="center"/>
    </xf>
    <xf numFmtId="0" fontId="16" fillId="9" borderId="30" xfId="0" applyFont="1" applyFill="1" applyBorder="1" applyAlignment="1">
      <alignment horizontal="center" vertical="center"/>
    </xf>
    <xf numFmtId="0" fontId="16" fillId="9" borderId="31" xfId="0" applyFont="1" applyFill="1" applyBorder="1" applyAlignment="1">
      <alignment horizontal="center" vertical="center"/>
    </xf>
    <xf numFmtId="0" fontId="0" fillId="0" borderId="1" xfId="0" applyBorder="1" applyAlignment="1">
      <alignment horizontal="center" vertical="center"/>
    </xf>
    <xf numFmtId="0" fontId="0" fillId="0" borderId="32" xfId="0" applyBorder="1" applyAlignment="1">
      <alignment horizontal="center" vertical="center"/>
    </xf>
    <xf numFmtId="0" fontId="18" fillId="10" borderId="26" xfId="0" applyFont="1" applyFill="1" applyBorder="1" applyAlignment="1">
      <alignment horizontal="center" vertical="center" wrapText="1"/>
    </xf>
    <xf numFmtId="0" fontId="18" fillId="10" borderId="25" xfId="0" applyFont="1" applyFill="1" applyBorder="1" applyAlignment="1">
      <alignment horizontal="center" vertical="center" wrapText="1"/>
    </xf>
    <xf numFmtId="0" fontId="18" fillId="10" borderId="33" xfId="0" applyFont="1" applyFill="1" applyBorder="1" applyAlignment="1">
      <alignment horizontal="center" vertical="center" wrapText="1"/>
    </xf>
    <xf numFmtId="0" fontId="18" fillId="10" borderId="20"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18" fillId="10" borderId="43"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9" fillId="10" borderId="6" xfId="0" applyFont="1" applyFill="1" applyBorder="1" applyAlignment="1">
      <alignment horizontal="center" vertical="center"/>
    </xf>
    <xf numFmtId="0" fontId="0" fillId="10" borderId="17" xfId="0" applyFill="1" applyBorder="1"/>
    <xf numFmtId="0" fontId="0" fillId="10" borderId="7" xfId="0" applyFill="1" applyBorder="1"/>
    <xf numFmtId="0" fontId="25" fillId="13" borderId="7" xfId="1" applyFont="1" applyFill="1" applyBorder="1" applyAlignment="1">
      <alignment horizontal="right" vertical="center" textRotation="90" wrapText="1"/>
    </xf>
    <xf numFmtId="0" fontId="26" fillId="13" borderId="17" xfId="1" applyFont="1" applyFill="1" applyBorder="1" applyAlignment="1" applyProtection="1">
      <alignment horizontal="left" vertical="center"/>
      <protection locked="0"/>
    </xf>
    <xf numFmtId="0" fontId="26" fillId="13" borderId="6" xfId="1" applyFont="1" applyFill="1" applyBorder="1" applyAlignment="1" applyProtection="1">
      <alignment horizontal="left" vertical="center"/>
      <protection locked="0"/>
    </xf>
    <xf numFmtId="0" fontId="26" fillId="13" borderId="17" xfId="1" applyFont="1" applyFill="1" applyBorder="1" applyAlignment="1" applyProtection="1">
      <alignment horizontal="center" vertical="center" wrapText="1"/>
      <protection locked="0"/>
    </xf>
  </cellXfs>
  <cellStyles count="16">
    <cellStyle name="1" xfId="2" xr:uid="{00000000-0005-0000-0000-000000000000}"/>
    <cellStyle name="2" xfId="3" xr:uid="{00000000-0005-0000-0000-000001000000}"/>
    <cellStyle name="Dezimal [0]_Alternative Methods of Financing New Products RD" xfId="4" xr:uid="{00000000-0005-0000-0000-000002000000}"/>
    <cellStyle name="Dezimal_Alternative Methods of Financing New Products RD" xfId="5" xr:uid="{00000000-0005-0000-0000-000003000000}"/>
    <cellStyle name="ITEM" xfId="6" xr:uid="{00000000-0005-0000-0000-000004000000}"/>
    <cellStyle name="Normal" xfId="0" builtinId="0"/>
    <cellStyle name="Normal 2" xfId="1" xr:uid="{00000000-0005-0000-0000-000006000000}"/>
    <cellStyle name="PSChar" xfId="7" xr:uid="{00000000-0005-0000-0000-000007000000}"/>
    <cellStyle name="PSDate" xfId="8" xr:uid="{00000000-0005-0000-0000-000008000000}"/>
    <cellStyle name="PSDec" xfId="9" xr:uid="{00000000-0005-0000-0000-000009000000}"/>
    <cellStyle name="PSHeading" xfId="10" xr:uid="{00000000-0005-0000-0000-00000A000000}"/>
    <cellStyle name="PSInt" xfId="11" xr:uid="{00000000-0005-0000-0000-00000B000000}"/>
    <cellStyle name="PSSpacer" xfId="12" xr:uid="{00000000-0005-0000-0000-00000C000000}"/>
    <cellStyle name="SCALE" xfId="13" xr:uid="{00000000-0005-0000-0000-00000D000000}"/>
    <cellStyle name="Währung [0]_Alternative Methods of Financing New Products RD" xfId="14" xr:uid="{00000000-0005-0000-0000-00000E000000}"/>
    <cellStyle name="Währung_Alternative Methods of Financing New Products RD" xfId="15"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Pareto of KPIV's</a:t>
            </a:r>
          </a:p>
        </c:rich>
      </c:tx>
      <c:overlay val="0"/>
    </c:title>
    <c:autoTitleDeleted val="0"/>
    <c:plotArea>
      <c:layout/>
      <c:barChart>
        <c:barDir val="col"/>
        <c:grouping val="clustered"/>
        <c:varyColors val="0"/>
        <c:ser>
          <c:idx val="0"/>
          <c:order val="0"/>
          <c:invertIfNegative val="0"/>
          <c:cat>
            <c:strRef>
              <c:f>'FMEA Pareto'!$B$4:$B$11</c:f>
              <c:strCache>
                <c:ptCount val="5"/>
                <c:pt idx="0">
                  <c:v>Failure Mode 1</c:v>
                </c:pt>
                <c:pt idx="1">
                  <c:v>Failure Mode 2</c:v>
                </c:pt>
                <c:pt idx="2">
                  <c:v>Failure Mode 3</c:v>
                </c:pt>
                <c:pt idx="3">
                  <c:v>Failure Mode 4</c:v>
                </c:pt>
                <c:pt idx="4">
                  <c:v>Failure Mode 5</c:v>
                </c:pt>
              </c:strCache>
            </c:strRef>
          </c:cat>
          <c:val>
            <c:numRef>
              <c:f>'FMEA Pareto'!$B$4:$B$11</c:f>
              <c:numCache>
                <c:formatCode>General</c:formatCode>
                <c:ptCount val="8"/>
                <c:pt idx="0">
                  <c:v>0</c:v>
                </c:pt>
                <c:pt idx="1">
                  <c:v>0</c:v>
                </c:pt>
                <c:pt idx="2" formatCode="0">
                  <c:v>0</c:v>
                </c:pt>
                <c:pt idx="3" formatCode="0">
                  <c:v>0</c:v>
                </c:pt>
                <c:pt idx="4" formatCode="0">
                  <c:v>0</c:v>
                </c:pt>
              </c:numCache>
            </c:numRef>
          </c:val>
          <c:extLst>
            <c:ext xmlns:c16="http://schemas.microsoft.com/office/drawing/2014/chart" uri="{C3380CC4-5D6E-409C-BE32-E72D297353CC}">
              <c16:uniqueId val="{00000000-B000-404E-9FE8-696D8522BAC4}"/>
            </c:ext>
          </c:extLst>
        </c:ser>
        <c:ser>
          <c:idx val="1"/>
          <c:order val="1"/>
          <c:invertIfNegative val="0"/>
          <c:cat>
            <c:strRef>
              <c:f>'FMEA Pareto'!$B$4:$B$11</c:f>
              <c:strCache>
                <c:ptCount val="5"/>
                <c:pt idx="0">
                  <c:v>Failure Mode 1</c:v>
                </c:pt>
                <c:pt idx="1">
                  <c:v>Failure Mode 2</c:v>
                </c:pt>
                <c:pt idx="2">
                  <c:v>Failure Mode 3</c:v>
                </c:pt>
                <c:pt idx="3">
                  <c:v>Failure Mode 4</c:v>
                </c:pt>
                <c:pt idx="4">
                  <c:v>Failure Mode 5</c:v>
                </c:pt>
              </c:strCache>
            </c:strRef>
          </c:cat>
          <c:val>
            <c:numRef>
              <c:f>'FMEA Pareto'!$C$4:$C$11</c:f>
              <c:numCache>
                <c:formatCode>0</c:formatCode>
                <c:ptCount val="8"/>
                <c:pt idx="0">
                  <c:v>225</c:v>
                </c:pt>
                <c:pt idx="1">
                  <c:v>160</c:v>
                </c:pt>
                <c:pt idx="2">
                  <c:v>105</c:v>
                </c:pt>
                <c:pt idx="3">
                  <c:v>60</c:v>
                </c:pt>
                <c:pt idx="4">
                  <c:v>25</c:v>
                </c:pt>
              </c:numCache>
            </c:numRef>
          </c:val>
          <c:extLst>
            <c:ext xmlns:c16="http://schemas.microsoft.com/office/drawing/2014/chart" uri="{C3380CC4-5D6E-409C-BE32-E72D297353CC}">
              <c16:uniqueId val="{00000001-B000-404E-9FE8-696D8522BAC4}"/>
            </c:ext>
          </c:extLst>
        </c:ser>
        <c:dLbls>
          <c:showLegendKey val="0"/>
          <c:showVal val="0"/>
          <c:showCatName val="0"/>
          <c:showSerName val="0"/>
          <c:showPercent val="0"/>
          <c:showBubbleSize val="0"/>
        </c:dLbls>
        <c:gapWidth val="81"/>
        <c:overlap val="-100"/>
        <c:axId val="85444480"/>
        <c:axId val="85446016"/>
      </c:barChart>
      <c:lineChart>
        <c:grouping val="standard"/>
        <c:varyColors val="0"/>
        <c:ser>
          <c:idx val="2"/>
          <c:order val="2"/>
          <c:val>
            <c:numRef>
              <c:f>'FMEA Pareto'!$D$4:$D$11</c:f>
              <c:numCache>
                <c:formatCode>0</c:formatCode>
                <c:ptCount val="8"/>
                <c:pt idx="0">
                  <c:v>225</c:v>
                </c:pt>
                <c:pt idx="1">
                  <c:v>385</c:v>
                </c:pt>
                <c:pt idx="2">
                  <c:v>490</c:v>
                </c:pt>
                <c:pt idx="3">
                  <c:v>550</c:v>
                </c:pt>
                <c:pt idx="4">
                  <c:v>575</c:v>
                </c:pt>
                <c:pt idx="5">
                  <c:v>575</c:v>
                </c:pt>
                <c:pt idx="6">
                  <c:v>575</c:v>
                </c:pt>
                <c:pt idx="7">
                  <c:v>575</c:v>
                </c:pt>
              </c:numCache>
            </c:numRef>
          </c:val>
          <c:smooth val="0"/>
          <c:extLst>
            <c:ext xmlns:c16="http://schemas.microsoft.com/office/drawing/2014/chart" uri="{C3380CC4-5D6E-409C-BE32-E72D297353CC}">
              <c16:uniqueId val="{00000002-B000-404E-9FE8-696D8522BAC4}"/>
            </c:ext>
          </c:extLst>
        </c:ser>
        <c:dLbls>
          <c:showLegendKey val="0"/>
          <c:showVal val="0"/>
          <c:showCatName val="0"/>
          <c:showSerName val="0"/>
          <c:showPercent val="0"/>
          <c:showBubbleSize val="0"/>
        </c:dLbls>
        <c:marker val="1"/>
        <c:smooth val="0"/>
        <c:axId val="85444480"/>
        <c:axId val="85446016"/>
      </c:lineChart>
      <c:catAx>
        <c:axId val="85444480"/>
        <c:scaling>
          <c:orientation val="minMax"/>
        </c:scaling>
        <c:delete val="0"/>
        <c:axPos val="b"/>
        <c:numFmt formatCode="General" sourceLinked="1"/>
        <c:majorTickMark val="none"/>
        <c:minorTickMark val="none"/>
        <c:tickLblPos val="nextTo"/>
        <c:crossAx val="85446016"/>
        <c:crosses val="autoZero"/>
        <c:auto val="1"/>
        <c:lblAlgn val="ctr"/>
        <c:lblOffset val="100"/>
        <c:noMultiLvlLbl val="0"/>
      </c:catAx>
      <c:valAx>
        <c:axId val="85446016"/>
        <c:scaling>
          <c:orientation val="minMax"/>
        </c:scaling>
        <c:delete val="0"/>
        <c:axPos val="l"/>
        <c:majorGridlines/>
        <c:numFmt formatCode="General" sourceLinked="1"/>
        <c:majorTickMark val="none"/>
        <c:minorTickMark val="none"/>
        <c:tickLblPos val="nextTo"/>
        <c:crossAx val="85444480"/>
        <c:crosses val="autoZero"/>
        <c:crossBetween val="between"/>
      </c:valAx>
    </c:plotArea>
    <c:legend>
      <c:legendPos val="r"/>
      <c:legendEntry>
        <c:idx val="0"/>
        <c:delete val="1"/>
      </c:legendEntry>
      <c:overlay val="0"/>
    </c:legend>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24</xdr:col>
      <xdr:colOff>352425</xdr:colOff>
      <xdr:row>0</xdr:row>
      <xdr:rowOff>76200</xdr:rowOff>
    </xdr:from>
    <xdr:to>
      <xdr:col>31</xdr:col>
      <xdr:colOff>523875</xdr:colOff>
      <xdr:row>26</xdr:row>
      <xdr:rowOff>47625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6478250" y="76200"/>
          <a:ext cx="4438650" cy="5076825"/>
        </a:xfrm>
        <a:prstGeom prst="rect">
          <a:avLst/>
        </a:prstGeom>
        <a:solidFill>
          <a:srgbClr val="CCFFFF"/>
        </a:solidFill>
        <a:ln w="38100" cmpd="dbl">
          <a:solidFill>
            <a:srgbClr val="000000"/>
          </a:solidFill>
          <a:miter lim="800000"/>
          <a:headEnd/>
          <a:tailEnd/>
        </a:ln>
      </xdr:spPr>
      <xdr:txBody>
        <a:bodyPr vertOverflow="clip" wrap="square" lIns="91440" tIns="45720" rIns="91440" bIns="45720" anchor="t" upright="1"/>
        <a:lstStyle/>
        <a:p>
          <a:pPr algn="l" rtl="0">
            <a:defRPr sz="1000"/>
          </a:pPr>
          <a:r>
            <a:rPr lang="en-US" sz="1400" b="1" i="0" u="none" strike="noStrike" baseline="0">
              <a:solidFill>
                <a:srgbClr val="000000"/>
              </a:solidFill>
              <a:latin typeface="Arial"/>
              <a:cs typeface="Arial"/>
            </a:rPr>
            <a:t>DFMEA / FMEA / Improvement Plan Rating Scale</a:t>
          </a:r>
          <a:endParaRPr lang="en-US" sz="1100" b="1" i="0" u="none" strike="noStrike" baseline="0">
            <a:solidFill>
              <a:srgbClr val="000000"/>
            </a:solidFill>
            <a:latin typeface="Arial"/>
            <a:cs typeface="Arial"/>
          </a:endParaRPr>
        </a:p>
        <a:p>
          <a:pPr algn="l" rtl="0">
            <a:defRPr sz="1000"/>
          </a:pPr>
          <a:endParaRPr lang="en-US" sz="1100" b="1"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RANKING              SEVERITY</a:t>
          </a: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9 to 10         Hazardous without warning</a:t>
          </a:r>
        </a:p>
        <a:p>
          <a:pPr algn="l" rtl="0">
            <a:defRPr sz="1000"/>
          </a:pPr>
          <a:r>
            <a:rPr lang="en-US" sz="1100" b="0" i="0" u="none" strike="noStrike" baseline="0">
              <a:solidFill>
                <a:srgbClr val="000000"/>
              </a:solidFill>
              <a:latin typeface="Arial"/>
              <a:cs typeface="Arial"/>
            </a:rPr>
            <a:t>7 to 8            Loss of primary function</a:t>
          </a:r>
        </a:p>
        <a:p>
          <a:pPr algn="l" rtl="0">
            <a:defRPr sz="1000"/>
          </a:pPr>
          <a:r>
            <a:rPr lang="en-US" sz="1100" b="0" i="0" u="none" strike="noStrike" baseline="0">
              <a:solidFill>
                <a:srgbClr val="000000"/>
              </a:solidFill>
              <a:latin typeface="Arial"/>
              <a:cs typeface="Arial"/>
            </a:rPr>
            <a:t>5 to 6            Loss of secondary function</a:t>
          </a:r>
        </a:p>
        <a:p>
          <a:pPr algn="l" rtl="0">
            <a:defRPr sz="1000"/>
          </a:pPr>
          <a:r>
            <a:rPr lang="en-US" sz="1100" b="0" i="0" u="none" strike="noStrike" baseline="0">
              <a:solidFill>
                <a:srgbClr val="000000"/>
              </a:solidFill>
              <a:latin typeface="Arial"/>
              <a:cs typeface="Arial"/>
            </a:rPr>
            <a:t>3 to 4            Minor defect</a:t>
          </a:r>
        </a:p>
        <a:p>
          <a:pPr algn="l" rtl="0">
            <a:defRPr sz="1000"/>
          </a:pPr>
          <a:r>
            <a:rPr lang="en-US" sz="1100" b="0" i="0" u="none" strike="noStrike" baseline="0">
              <a:solidFill>
                <a:srgbClr val="000000"/>
              </a:solidFill>
              <a:latin typeface="Arial"/>
              <a:cs typeface="Arial"/>
            </a:rPr>
            <a:t>1 to 2            No effect</a:t>
          </a:r>
        </a:p>
        <a:p>
          <a:pPr algn="l" rtl="0">
            <a:defRPr sz="1000"/>
          </a:pPr>
          <a:endParaRPr lang="en-US" sz="800" b="0"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RANKING              OCCURRENCE</a:t>
          </a: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9 to 10          Very High:   Persistent failures</a:t>
          </a:r>
        </a:p>
        <a:p>
          <a:pPr algn="l" rtl="0">
            <a:defRPr sz="1000"/>
          </a:pPr>
          <a:r>
            <a:rPr lang="en-US" sz="1100" b="0" i="0" u="none" strike="noStrike" baseline="0">
              <a:solidFill>
                <a:srgbClr val="000000"/>
              </a:solidFill>
              <a:latin typeface="Arial"/>
              <a:cs typeface="Arial"/>
            </a:rPr>
            <a:t>7 to 8            High:   Frequent failures</a:t>
          </a:r>
        </a:p>
        <a:p>
          <a:pPr algn="l" rtl="0">
            <a:defRPr sz="1000"/>
          </a:pPr>
          <a:r>
            <a:rPr lang="en-US" sz="1100" b="0" i="0" u="none" strike="noStrike" baseline="0">
              <a:solidFill>
                <a:srgbClr val="000000"/>
              </a:solidFill>
              <a:latin typeface="Arial"/>
              <a:cs typeface="Arial"/>
            </a:rPr>
            <a:t>5 to 6            Moderate:   Occasional failures</a:t>
          </a:r>
        </a:p>
        <a:p>
          <a:pPr algn="l" rtl="0">
            <a:defRPr sz="1000"/>
          </a:pPr>
          <a:r>
            <a:rPr lang="en-US" sz="1100" b="0" i="0" u="none" strike="noStrike" baseline="0">
              <a:solidFill>
                <a:srgbClr val="000000"/>
              </a:solidFill>
              <a:latin typeface="Arial"/>
              <a:cs typeface="Arial"/>
            </a:rPr>
            <a:t>3 to 4            Low:   Relatively few failures</a:t>
          </a:r>
        </a:p>
        <a:p>
          <a:pPr algn="l" rtl="0">
            <a:defRPr sz="1000"/>
          </a:pPr>
          <a:r>
            <a:rPr lang="en-US" sz="1100" b="0" i="0" u="none" strike="noStrike" baseline="0">
              <a:solidFill>
                <a:srgbClr val="000000"/>
              </a:solidFill>
              <a:latin typeface="Arial"/>
              <a:cs typeface="Arial"/>
            </a:rPr>
            <a:t>1 to 2            Remote:   Failure is unlikely</a:t>
          </a:r>
          <a:endParaRPr lang="en-US" sz="800" b="0" i="0" u="none" strike="noStrike" baseline="0">
            <a:solidFill>
              <a:srgbClr val="000000"/>
            </a:solidFill>
            <a:latin typeface="Arial"/>
            <a:cs typeface="Arial"/>
          </a:endParaRPr>
        </a:p>
        <a:p>
          <a:pPr algn="l" rtl="0">
            <a:defRPr sz="1000"/>
          </a:pPr>
          <a:endParaRPr lang="en-US" sz="800" b="0"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RANKING              DETECTION</a:t>
          </a: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9 to 10         Cannot detect or detection with very low probability</a:t>
          </a:r>
        </a:p>
        <a:p>
          <a:pPr algn="l" rtl="0">
            <a:defRPr sz="1000"/>
          </a:pPr>
          <a:r>
            <a:rPr lang="en-US" sz="1100" b="0" i="0" u="none" strike="noStrike" baseline="0">
              <a:solidFill>
                <a:srgbClr val="000000"/>
              </a:solidFill>
              <a:latin typeface="Arial"/>
              <a:cs typeface="Arial"/>
            </a:rPr>
            <a:t>7 to 8            Remote or low chance of detection</a:t>
          </a:r>
        </a:p>
        <a:p>
          <a:pPr algn="l" rtl="0">
            <a:defRPr sz="1000"/>
          </a:pPr>
          <a:r>
            <a:rPr lang="en-US" sz="1100" b="0" i="0" u="none" strike="noStrike" baseline="0">
              <a:solidFill>
                <a:srgbClr val="000000"/>
              </a:solidFill>
              <a:latin typeface="Arial"/>
              <a:cs typeface="Arial"/>
            </a:rPr>
            <a:t>5 to 6            Low detection probability</a:t>
          </a:r>
        </a:p>
        <a:p>
          <a:pPr algn="l" rtl="0">
            <a:defRPr sz="1000"/>
          </a:pPr>
          <a:r>
            <a:rPr lang="en-US" sz="1100" b="0" i="0" u="none" strike="noStrike" baseline="0">
              <a:solidFill>
                <a:srgbClr val="000000"/>
              </a:solidFill>
              <a:latin typeface="Arial"/>
              <a:cs typeface="Arial"/>
            </a:rPr>
            <a:t>3 to 4            Moderate detection probability</a:t>
          </a:r>
        </a:p>
        <a:p>
          <a:pPr algn="l" rtl="0">
            <a:defRPr sz="1000"/>
          </a:pPr>
          <a:r>
            <a:rPr lang="en-US" sz="1100" b="0" i="0" u="none" strike="noStrike" baseline="0">
              <a:solidFill>
                <a:srgbClr val="000000"/>
              </a:solidFill>
              <a:latin typeface="Arial"/>
              <a:cs typeface="Arial"/>
            </a:rPr>
            <a:t>1 to 2            Almost certain detection</a:t>
          </a:r>
        </a:p>
        <a:p>
          <a:pPr algn="l" rtl="0">
            <a:defRPr sz="1000"/>
          </a:pPr>
          <a:endParaRPr lang="en-US" sz="1100" b="0"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Ranking               E.O.C. Ease of Completion</a:t>
          </a: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1 to 10           10 is very HARD to do or implement 1 is very EASY</a:t>
          </a:r>
        </a:p>
      </xdr:txBody>
    </xdr:sp>
    <xdr:clientData/>
  </xdr:twoCellAnchor>
  <xdr:twoCellAnchor>
    <xdr:from>
      <xdr:col>0</xdr:col>
      <xdr:colOff>28575</xdr:colOff>
      <xdr:row>32</xdr:row>
      <xdr:rowOff>38100</xdr:rowOff>
    </xdr:from>
    <xdr:to>
      <xdr:col>3</xdr:col>
      <xdr:colOff>333375</xdr:colOff>
      <xdr:row>36</xdr:row>
      <xdr:rowOff>76200</xdr:rowOff>
    </xdr:to>
    <xdr:sp macro="" textlink="">
      <xdr:nvSpPr>
        <xdr:cNvPr id="3" name="Text Box 3">
          <a:extLst>
            <a:ext uri="{FF2B5EF4-FFF2-40B4-BE49-F238E27FC236}">
              <a16:creationId xmlns:a16="http://schemas.microsoft.com/office/drawing/2014/main" id="{00000000-0008-0000-0100-000003000000}"/>
            </a:ext>
          </a:extLst>
        </xdr:cNvPr>
        <xdr:cNvSpPr txBox="1">
          <a:spLocks noChangeArrowheads="1"/>
        </xdr:cNvSpPr>
      </xdr:nvSpPr>
      <xdr:spPr bwMode="auto">
        <a:xfrm>
          <a:off x="28575" y="7572375"/>
          <a:ext cx="2838450" cy="1123950"/>
        </a:xfrm>
        <a:prstGeom prst="rect">
          <a:avLst/>
        </a:prstGeom>
        <a:solidFill>
          <a:srgbClr val="FFFF99"/>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RANKING                             SEVERITY</a:t>
          </a:r>
        </a:p>
        <a:p>
          <a:pPr algn="l" rtl="0">
            <a:defRPr sz="1000"/>
          </a:pPr>
          <a:r>
            <a:rPr lang="en-US" sz="1000" b="0" i="0" u="none" strike="noStrike" baseline="0">
              <a:solidFill>
                <a:srgbClr val="000000"/>
              </a:solidFill>
              <a:latin typeface="Arial"/>
              <a:cs typeface="Arial"/>
            </a:rPr>
            <a:t>    9 TO 10                 Hazardous without warning</a:t>
          </a:r>
        </a:p>
        <a:p>
          <a:pPr algn="l" rtl="0">
            <a:defRPr sz="1000"/>
          </a:pPr>
          <a:r>
            <a:rPr lang="en-US" sz="1000" b="0" i="0" u="none" strike="noStrike" baseline="0">
              <a:solidFill>
                <a:srgbClr val="000000"/>
              </a:solidFill>
              <a:latin typeface="Arial"/>
              <a:cs typeface="Arial"/>
            </a:rPr>
            <a:t>      7 ro 8                   Loss of primary function</a:t>
          </a:r>
        </a:p>
        <a:p>
          <a:pPr algn="l" rtl="0">
            <a:defRPr sz="1000"/>
          </a:pPr>
          <a:r>
            <a:rPr lang="en-US" sz="1000" b="0" i="0" u="none" strike="noStrike" baseline="0">
              <a:solidFill>
                <a:srgbClr val="000000"/>
              </a:solidFill>
              <a:latin typeface="Arial"/>
              <a:cs typeface="Arial"/>
            </a:rPr>
            <a:t>      5 to 6                   Loss of secondary function</a:t>
          </a:r>
        </a:p>
        <a:p>
          <a:pPr algn="l" rtl="0">
            <a:defRPr sz="1000"/>
          </a:pPr>
          <a:r>
            <a:rPr lang="en-US" sz="1000" b="0" i="0" u="none" strike="noStrike" baseline="0">
              <a:solidFill>
                <a:srgbClr val="000000"/>
              </a:solidFill>
              <a:latin typeface="Arial"/>
              <a:cs typeface="Arial"/>
            </a:rPr>
            <a:t>      3 to 4                   Minor defect</a:t>
          </a:r>
        </a:p>
        <a:p>
          <a:pPr algn="l" rtl="0">
            <a:defRPr sz="1000"/>
          </a:pPr>
          <a:r>
            <a:rPr lang="en-US" sz="1000" b="0" i="0" u="none" strike="noStrike" baseline="0">
              <a:solidFill>
                <a:srgbClr val="000000"/>
              </a:solidFill>
              <a:latin typeface="Arial"/>
              <a:cs typeface="Arial"/>
            </a:rPr>
            <a:t>       1 to 2                   No effect</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3</xdr:col>
      <xdr:colOff>476249</xdr:colOff>
      <xdr:row>32</xdr:row>
      <xdr:rowOff>66675</xdr:rowOff>
    </xdr:from>
    <xdr:to>
      <xdr:col>7</xdr:col>
      <xdr:colOff>790574</xdr:colOff>
      <xdr:row>36</xdr:row>
      <xdr:rowOff>104775</xdr:rowOff>
    </xdr:to>
    <xdr:sp macro="" textlink="">
      <xdr:nvSpPr>
        <xdr:cNvPr id="4" name="Text Box 4">
          <a:extLst>
            <a:ext uri="{FF2B5EF4-FFF2-40B4-BE49-F238E27FC236}">
              <a16:creationId xmlns:a16="http://schemas.microsoft.com/office/drawing/2014/main" id="{00000000-0008-0000-0100-000004000000}"/>
            </a:ext>
          </a:extLst>
        </xdr:cNvPr>
        <xdr:cNvSpPr txBox="1">
          <a:spLocks noChangeArrowheads="1"/>
        </xdr:cNvSpPr>
      </xdr:nvSpPr>
      <xdr:spPr bwMode="auto">
        <a:xfrm>
          <a:off x="3009899" y="7600950"/>
          <a:ext cx="2905125" cy="1123950"/>
        </a:xfrm>
        <a:prstGeom prst="rect">
          <a:avLst/>
        </a:prstGeom>
        <a:solidFill>
          <a:srgbClr val="FFFF99"/>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RANKING                             OCCURRENCE</a:t>
          </a:r>
        </a:p>
        <a:p>
          <a:pPr algn="l" rtl="0">
            <a:defRPr sz="1000"/>
          </a:pPr>
          <a:r>
            <a:rPr lang="en-US" sz="1000" b="0" i="0" u="none" strike="noStrike" baseline="0">
              <a:solidFill>
                <a:srgbClr val="000000"/>
              </a:solidFill>
              <a:latin typeface="Arial"/>
              <a:cs typeface="Arial"/>
            </a:rPr>
            <a:t>    9 TO 10              Very High: Persistent failures</a:t>
          </a:r>
        </a:p>
        <a:p>
          <a:pPr algn="l" rtl="0">
            <a:defRPr sz="1000"/>
          </a:pPr>
          <a:r>
            <a:rPr lang="en-US" sz="1000" b="0" i="0" u="none" strike="noStrike" baseline="0">
              <a:solidFill>
                <a:srgbClr val="000000"/>
              </a:solidFill>
              <a:latin typeface="Arial"/>
              <a:cs typeface="Arial"/>
            </a:rPr>
            <a:t>      7 ro 8                High: Frequent failures</a:t>
          </a:r>
        </a:p>
        <a:p>
          <a:pPr algn="l" rtl="0">
            <a:defRPr sz="1000"/>
          </a:pPr>
          <a:r>
            <a:rPr lang="en-US" sz="1000" b="0" i="0" u="none" strike="noStrike" baseline="0">
              <a:solidFill>
                <a:srgbClr val="000000"/>
              </a:solidFill>
              <a:latin typeface="Arial"/>
              <a:cs typeface="Arial"/>
            </a:rPr>
            <a:t>      5 to 6                Moderate: Occasional failures</a:t>
          </a:r>
        </a:p>
        <a:p>
          <a:pPr algn="l" rtl="0">
            <a:defRPr sz="1000"/>
          </a:pPr>
          <a:r>
            <a:rPr lang="en-US" sz="1000" b="0" i="0" u="none" strike="noStrike" baseline="0">
              <a:solidFill>
                <a:srgbClr val="000000"/>
              </a:solidFill>
              <a:latin typeface="Arial"/>
              <a:cs typeface="Arial"/>
            </a:rPr>
            <a:t>      3 to 4                Low: Relatively few failures</a:t>
          </a:r>
        </a:p>
        <a:p>
          <a:pPr algn="l" rtl="0">
            <a:defRPr sz="1000"/>
          </a:pPr>
          <a:r>
            <a:rPr lang="en-US" sz="1000" b="0" i="0" u="none" strike="noStrike" baseline="0">
              <a:solidFill>
                <a:srgbClr val="000000"/>
              </a:solidFill>
              <a:latin typeface="Arial"/>
              <a:cs typeface="Arial"/>
            </a:rPr>
            <a:t>       1 to 2                Remote: Failure is unlikely</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7</xdr:col>
      <xdr:colOff>942975</xdr:colOff>
      <xdr:row>32</xdr:row>
      <xdr:rowOff>57150</xdr:rowOff>
    </xdr:from>
    <xdr:to>
      <xdr:col>14</xdr:col>
      <xdr:colOff>1104900</xdr:colOff>
      <xdr:row>36</xdr:row>
      <xdr:rowOff>95250</xdr:rowOff>
    </xdr:to>
    <xdr:sp macro="" textlink="">
      <xdr:nvSpPr>
        <xdr:cNvPr id="5" name="Text Box 5">
          <a:extLst>
            <a:ext uri="{FF2B5EF4-FFF2-40B4-BE49-F238E27FC236}">
              <a16:creationId xmlns:a16="http://schemas.microsoft.com/office/drawing/2014/main" id="{00000000-0008-0000-0100-000005000000}"/>
            </a:ext>
          </a:extLst>
        </xdr:cNvPr>
        <xdr:cNvSpPr txBox="1">
          <a:spLocks noChangeArrowheads="1"/>
        </xdr:cNvSpPr>
      </xdr:nvSpPr>
      <xdr:spPr bwMode="auto">
        <a:xfrm>
          <a:off x="6067425" y="7591425"/>
          <a:ext cx="4400550" cy="1123950"/>
        </a:xfrm>
        <a:prstGeom prst="rect">
          <a:avLst/>
        </a:prstGeom>
        <a:solidFill>
          <a:srgbClr val="FFFF99"/>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RANKING                            DETECTION</a:t>
          </a:r>
        </a:p>
        <a:p>
          <a:pPr algn="l" rtl="0">
            <a:defRPr sz="1000"/>
          </a:pPr>
          <a:r>
            <a:rPr lang="en-US" sz="1000" b="0" i="0" u="none" strike="noStrike" baseline="0">
              <a:solidFill>
                <a:srgbClr val="000000"/>
              </a:solidFill>
              <a:latin typeface="Arial"/>
              <a:cs typeface="Arial"/>
            </a:rPr>
            <a:t>    9 TO 10          Cannot detect or detection with very low probability</a:t>
          </a:r>
        </a:p>
        <a:p>
          <a:pPr algn="l" rtl="0">
            <a:defRPr sz="1000"/>
          </a:pPr>
          <a:r>
            <a:rPr lang="en-US" sz="1000" b="0" i="0" u="none" strike="noStrike" baseline="0">
              <a:solidFill>
                <a:srgbClr val="000000"/>
              </a:solidFill>
              <a:latin typeface="Arial"/>
              <a:cs typeface="Arial"/>
            </a:rPr>
            <a:t>      7 ro 8            Remote or low chance of detection</a:t>
          </a:r>
        </a:p>
        <a:p>
          <a:pPr algn="l" rtl="0">
            <a:defRPr sz="1000"/>
          </a:pPr>
          <a:r>
            <a:rPr lang="en-US" sz="1000" b="0" i="0" u="none" strike="noStrike" baseline="0">
              <a:solidFill>
                <a:srgbClr val="000000"/>
              </a:solidFill>
              <a:latin typeface="Arial"/>
              <a:cs typeface="Arial"/>
            </a:rPr>
            <a:t>      5 to 6            Low detection probability</a:t>
          </a:r>
        </a:p>
        <a:p>
          <a:pPr algn="l" rtl="0">
            <a:defRPr sz="1000"/>
          </a:pPr>
          <a:r>
            <a:rPr lang="en-US" sz="1000" b="0" i="0" u="none" strike="noStrike" baseline="0">
              <a:solidFill>
                <a:srgbClr val="000000"/>
              </a:solidFill>
              <a:latin typeface="Arial"/>
              <a:cs typeface="Arial"/>
            </a:rPr>
            <a:t>      3 to 4            Moderate detection probability</a:t>
          </a:r>
        </a:p>
        <a:p>
          <a:pPr algn="l" rtl="0">
            <a:defRPr sz="1000"/>
          </a:pPr>
          <a:r>
            <a:rPr lang="en-US" sz="1000" b="0" i="0" u="none" strike="noStrike" baseline="0">
              <a:solidFill>
                <a:srgbClr val="000000"/>
              </a:solidFill>
              <a:latin typeface="Arial"/>
              <a:cs typeface="Arial"/>
            </a:rPr>
            <a:t>       1 to 2            Almost certain detection</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14</xdr:col>
      <xdr:colOff>1247775</xdr:colOff>
      <xdr:row>32</xdr:row>
      <xdr:rowOff>66675</xdr:rowOff>
    </xdr:from>
    <xdr:to>
      <xdr:col>18</xdr:col>
      <xdr:colOff>57150</xdr:colOff>
      <xdr:row>34</xdr:row>
      <xdr:rowOff>152400</xdr:rowOff>
    </xdr:to>
    <xdr:sp macro="" textlink="">
      <xdr:nvSpPr>
        <xdr:cNvPr id="6" name="Text Box 6">
          <a:extLst>
            <a:ext uri="{FF2B5EF4-FFF2-40B4-BE49-F238E27FC236}">
              <a16:creationId xmlns:a16="http://schemas.microsoft.com/office/drawing/2014/main" id="{00000000-0008-0000-0100-000006000000}"/>
            </a:ext>
          </a:extLst>
        </xdr:cNvPr>
        <xdr:cNvSpPr txBox="1">
          <a:spLocks noChangeArrowheads="1"/>
        </xdr:cNvSpPr>
      </xdr:nvSpPr>
      <xdr:spPr bwMode="auto">
        <a:xfrm>
          <a:off x="10610850" y="7600950"/>
          <a:ext cx="2676525" cy="590550"/>
        </a:xfrm>
        <a:prstGeom prst="rect">
          <a:avLst/>
        </a:prstGeom>
        <a:solidFill>
          <a:srgbClr val="FFFF99"/>
        </a:solidFill>
        <a:ln w="9525">
          <a:solidFill>
            <a:srgbClr val="000000"/>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Ranking               E.O.C. Ease of Completion</a:t>
          </a:r>
        </a:p>
        <a:p>
          <a:pPr algn="l" rtl="0">
            <a:defRPr sz="1000"/>
          </a:pPr>
          <a:r>
            <a:rPr lang="en-US" sz="1000" b="0" i="0" u="none" strike="noStrike" baseline="0">
              <a:solidFill>
                <a:srgbClr val="000000"/>
              </a:solidFill>
              <a:latin typeface="Arial"/>
              <a:cs typeface="Arial"/>
            </a:rPr>
            <a:t>1 to 10           10 is very HARD to do or implement </a:t>
          </a:r>
        </a:p>
        <a:p>
          <a:pPr algn="l" rtl="0">
            <a:defRPr sz="1000"/>
          </a:pPr>
          <a:r>
            <a:rPr lang="en-US" sz="1000" b="0" i="0" u="none" strike="noStrike" baseline="0">
              <a:solidFill>
                <a:srgbClr val="000000"/>
              </a:solidFill>
              <a:latin typeface="Arial"/>
              <a:cs typeface="Arial"/>
            </a:rPr>
            <a:t>                        1 is very EASY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381000</xdr:colOff>
      <xdr:row>0</xdr:row>
      <xdr:rowOff>295275</xdr:rowOff>
    </xdr:from>
    <xdr:to>
      <xdr:col>11</xdr:col>
      <xdr:colOff>552450</xdr:colOff>
      <xdr:row>11</xdr:row>
      <xdr:rowOff>180975</xdr:rowOff>
    </xdr:to>
    <xdr:sp macro="" textlink="">
      <xdr:nvSpPr>
        <xdr:cNvPr id="2" name="AutoShape 2">
          <a:extLst>
            <a:ext uri="{FF2B5EF4-FFF2-40B4-BE49-F238E27FC236}">
              <a16:creationId xmlns:a16="http://schemas.microsoft.com/office/drawing/2014/main" id="{00000000-0008-0000-0200-000002000000}"/>
            </a:ext>
          </a:extLst>
        </xdr:cNvPr>
        <xdr:cNvSpPr>
          <a:spLocks noChangeArrowheads="1"/>
        </xdr:cNvSpPr>
      </xdr:nvSpPr>
      <xdr:spPr bwMode="auto">
        <a:xfrm>
          <a:off x="5781675" y="295275"/>
          <a:ext cx="3219450" cy="2447925"/>
        </a:xfrm>
        <a:prstGeom prst="leftArrow">
          <a:avLst>
            <a:gd name="adj1" fmla="val 50000"/>
            <a:gd name="adj2" fmla="val 37225"/>
          </a:avLst>
        </a:prstGeom>
        <a:solidFill>
          <a:srgbClr val="CCFFCC"/>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1" i="0" u="none" strike="noStrike" baseline="0">
              <a:solidFill>
                <a:srgbClr val="000000"/>
              </a:solidFill>
              <a:latin typeface="Arial"/>
              <a:cs typeface="Arial"/>
            </a:rPr>
            <a:t>To create pareto, fill in FMEA sheet and rate items then sort, descending, the FMEA by R.P.N.  The RPN is the KPIV Risk Rating. You may need to modify wording to improve what displays in chart</a:t>
          </a:r>
        </a:p>
      </xdr:txBody>
    </xdr:sp>
    <xdr:clientData/>
  </xdr:twoCellAnchor>
  <xdr:twoCellAnchor>
    <xdr:from>
      <xdr:col>0</xdr:col>
      <xdr:colOff>571499</xdr:colOff>
      <xdr:row>16</xdr:row>
      <xdr:rowOff>9524</xdr:rowOff>
    </xdr:from>
    <xdr:to>
      <xdr:col>12</xdr:col>
      <xdr:colOff>228599</xdr:colOff>
      <xdr:row>42</xdr:row>
      <xdr:rowOff>114299</xdr:rowOff>
    </xdr:to>
    <xdr:graphicFrame macro="">
      <xdr:nvGraphicFramePr>
        <xdr:cNvPr id="5" name="Chart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2:P29"/>
  <sheetViews>
    <sheetView tabSelected="1" topLeftCell="D5" workbookViewId="0">
      <selection activeCell="M8" activeCellId="9" sqref="D7 F8 E8 G8 H8 I8 J8 K8 L8 M8"/>
    </sheetView>
  </sheetViews>
  <sheetFormatPr defaultRowHeight="14.4" x14ac:dyDescent="0.3"/>
  <cols>
    <col min="2" max="2" width="4" customWidth="1"/>
    <col min="4" max="4" width="80.109375" customWidth="1"/>
  </cols>
  <sheetData>
    <row r="2" spans="3:14" ht="15" thickBot="1" x14ac:dyDescent="0.35">
      <c r="C2" s="1"/>
      <c r="D2" s="1"/>
      <c r="E2" s="1"/>
      <c r="F2" s="1"/>
      <c r="G2" s="1"/>
      <c r="H2" s="1"/>
      <c r="I2" s="1"/>
      <c r="J2" s="1"/>
      <c r="K2" s="1"/>
      <c r="L2" s="1"/>
      <c r="M2" s="1"/>
      <c r="N2" s="1"/>
    </row>
    <row r="3" spans="3:14" ht="21.6" thickBot="1" x14ac:dyDescent="0.45">
      <c r="C3" s="11"/>
      <c r="D3" s="33" t="s">
        <v>8</v>
      </c>
      <c r="E3" s="12"/>
      <c r="F3" s="12"/>
      <c r="G3" s="12"/>
      <c r="H3" s="12"/>
      <c r="I3" s="12"/>
      <c r="J3" s="12"/>
      <c r="K3" s="12"/>
      <c r="L3" s="12"/>
      <c r="M3" s="12"/>
      <c r="N3" s="13"/>
    </row>
    <row r="4" spans="3:14" ht="15" thickBot="1" x14ac:dyDescent="0.35">
      <c r="C4" s="5"/>
      <c r="D4" s="5"/>
      <c r="E4" s="5"/>
      <c r="F4" s="5"/>
      <c r="G4" s="5"/>
      <c r="H4" s="5"/>
      <c r="I4" s="5"/>
      <c r="J4" s="5"/>
      <c r="K4" s="5"/>
      <c r="L4" s="5"/>
      <c r="M4" s="5"/>
      <c r="N4" s="5"/>
    </row>
    <row r="5" spans="3:14" ht="16.2" thickBot="1" x14ac:dyDescent="0.35">
      <c r="C5" s="9"/>
      <c r="D5" s="10"/>
      <c r="E5" s="34"/>
      <c r="F5" s="32" t="s">
        <v>0</v>
      </c>
      <c r="G5" s="31"/>
      <c r="H5" s="31"/>
      <c r="I5" s="31"/>
      <c r="J5" s="31"/>
      <c r="K5" s="31"/>
      <c r="L5" s="31"/>
      <c r="M5" s="31"/>
      <c r="N5" s="96" t="s">
        <v>1</v>
      </c>
    </row>
    <row r="6" spans="3:14" ht="16.2" thickBot="1" x14ac:dyDescent="0.35">
      <c r="C6" s="99" t="s">
        <v>2</v>
      </c>
      <c r="D6" s="100"/>
      <c r="E6" s="8">
        <v>10</v>
      </c>
      <c r="F6" s="8">
        <v>8</v>
      </c>
      <c r="G6" s="8">
        <v>6</v>
      </c>
      <c r="H6" s="8">
        <v>4</v>
      </c>
      <c r="I6" s="8">
        <v>2</v>
      </c>
      <c r="J6" s="8">
        <v>0</v>
      </c>
      <c r="K6" s="8">
        <v>0</v>
      </c>
      <c r="L6" s="8">
        <v>0</v>
      </c>
      <c r="M6" s="8">
        <v>0</v>
      </c>
      <c r="N6" s="97"/>
    </row>
    <row r="7" spans="3:14" ht="55.2" thickBot="1" x14ac:dyDescent="0.35">
      <c r="C7" s="3"/>
      <c r="D7" s="143" t="s">
        <v>10</v>
      </c>
      <c r="E7" s="6" t="s">
        <v>47</v>
      </c>
      <c r="F7" s="7" t="s">
        <v>48</v>
      </c>
      <c r="G7" s="7" t="s">
        <v>49</v>
      </c>
      <c r="H7" s="7" t="s">
        <v>50</v>
      </c>
      <c r="I7" s="7" t="s">
        <v>3</v>
      </c>
      <c r="J7" s="7" t="s">
        <v>4</v>
      </c>
      <c r="K7" s="7" t="s">
        <v>11</v>
      </c>
      <c r="L7" s="7" t="s">
        <v>12</v>
      </c>
      <c r="M7" s="7" t="s">
        <v>13</v>
      </c>
      <c r="N7" s="97"/>
    </row>
    <row r="8" spans="3:14" ht="58.5" customHeight="1" thickBot="1" x14ac:dyDescent="0.35">
      <c r="C8" s="14" t="s">
        <v>5</v>
      </c>
      <c r="D8" s="15" t="s">
        <v>9</v>
      </c>
      <c r="E8" s="145" t="s">
        <v>6</v>
      </c>
      <c r="F8" s="144"/>
      <c r="G8" s="146"/>
      <c r="H8" s="146"/>
      <c r="I8" s="146"/>
      <c r="J8" s="146"/>
      <c r="K8" s="146"/>
      <c r="L8" s="146"/>
      <c r="M8" s="146"/>
      <c r="N8" s="98"/>
    </row>
    <row r="9" spans="3:14" ht="17.399999999999999" x14ac:dyDescent="0.3">
      <c r="C9" s="25">
        <v>1</v>
      </c>
      <c r="D9" s="26" t="s">
        <v>51</v>
      </c>
      <c r="E9" s="19">
        <v>9</v>
      </c>
      <c r="F9" s="19">
        <v>3</v>
      </c>
      <c r="G9" s="20">
        <v>1</v>
      </c>
      <c r="H9" s="20">
        <v>0</v>
      </c>
      <c r="I9" s="19"/>
      <c r="J9" s="20"/>
      <c r="K9" s="20"/>
      <c r="L9" s="20"/>
      <c r="M9" s="20"/>
      <c r="N9" s="18">
        <f t="shared" ref="N9:N18" si="0">SUM(E9*E$6,F9*F$6,G9*G$6,H9*H$6,I9*I$6,J9*J$6,K9*K$6,L9*L$6,M9*M$6)</f>
        <v>120</v>
      </c>
    </row>
    <row r="10" spans="3:14" ht="17.399999999999999" x14ac:dyDescent="0.3">
      <c r="C10" s="27">
        <v>2</v>
      </c>
      <c r="D10" s="28" t="s">
        <v>53</v>
      </c>
      <c r="E10" s="21">
        <v>3</v>
      </c>
      <c r="F10" s="21">
        <v>3</v>
      </c>
      <c r="G10" s="22">
        <v>9</v>
      </c>
      <c r="H10" s="22">
        <v>1</v>
      </c>
      <c r="I10" s="21"/>
      <c r="J10" s="22"/>
      <c r="K10" s="22"/>
      <c r="L10" s="22"/>
      <c r="M10" s="22"/>
      <c r="N10" s="18">
        <f t="shared" si="0"/>
        <v>112</v>
      </c>
    </row>
    <row r="11" spans="3:14" ht="17.399999999999999" x14ac:dyDescent="0.3">
      <c r="C11" s="27">
        <v>3</v>
      </c>
      <c r="D11" s="28" t="s">
        <v>55</v>
      </c>
      <c r="E11" s="21">
        <v>1</v>
      </c>
      <c r="F11" s="21">
        <v>3</v>
      </c>
      <c r="G11" s="22">
        <v>9</v>
      </c>
      <c r="H11" s="22">
        <v>3</v>
      </c>
      <c r="I11" s="21"/>
      <c r="J11" s="22"/>
      <c r="K11" s="22"/>
      <c r="L11" s="22"/>
      <c r="M11" s="22"/>
      <c r="N11" s="18">
        <f t="shared" si="0"/>
        <v>100</v>
      </c>
    </row>
    <row r="12" spans="3:14" ht="17.399999999999999" x14ac:dyDescent="0.3">
      <c r="C12" s="27">
        <v>4</v>
      </c>
      <c r="D12" s="28" t="s">
        <v>54</v>
      </c>
      <c r="E12" s="21">
        <v>1</v>
      </c>
      <c r="F12" s="21">
        <v>3</v>
      </c>
      <c r="G12" s="22">
        <v>0</v>
      </c>
      <c r="H12" s="22">
        <v>9</v>
      </c>
      <c r="I12" s="21"/>
      <c r="J12" s="22"/>
      <c r="K12" s="22"/>
      <c r="L12" s="22"/>
      <c r="M12" s="22"/>
      <c r="N12" s="18">
        <f t="shared" si="0"/>
        <v>70</v>
      </c>
    </row>
    <row r="13" spans="3:14" ht="17.399999999999999" x14ac:dyDescent="0.3">
      <c r="C13" s="27">
        <v>5</v>
      </c>
      <c r="D13" s="28" t="s">
        <v>52</v>
      </c>
      <c r="E13" s="21">
        <v>1</v>
      </c>
      <c r="F13" s="21">
        <v>1</v>
      </c>
      <c r="G13" s="22">
        <v>1</v>
      </c>
      <c r="H13" s="22">
        <v>1</v>
      </c>
      <c r="I13" s="21"/>
      <c r="J13" s="22"/>
      <c r="K13" s="22"/>
      <c r="L13" s="22"/>
      <c r="M13" s="22"/>
      <c r="N13" s="18">
        <f t="shared" si="0"/>
        <v>28</v>
      </c>
    </row>
    <row r="14" spans="3:14" ht="17.399999999999999" x14ac:dyDescent="0.3">
      <c r="C14" s="27">
        <v>6</v>
      </c>
      <c r="D14" s="28"/>
      <c r="E14" s="21"/>
      <c r="F14" s="21"/>
      <c r="G14" s="22"/>
      <c r="H14" s="22"/>
      <c r="I14" s="21"/>
      <c r="J14" s="22"/>
      <c r="K14" s="22"/>
      <c r="L14" s="22"/>
      <c r="M14" s="22"/>
      <c r="N14" s="18">
        <f t="shared" si="0"/>
        <v>0</v>
      </c>
    </row>
    <row r="15" spans="3:14" ht="17.399999999999999" x14ac:dyDescent="0.3">
      <c r="C15" s="27">
        <v>7</v>
      </c>
      <c r="D15" s="28"/>
      <c r="E15" s="21"/>
      <c r="F15" s="21"/>
      <c r="G15" s="22"/>
      <c r="H15" s="22"/>
      <c r="I15" s="21"/>
      <c r="J15" s="22"/>
      <c r="K15" s="22"/>
      <c r="L15" s="22"/>
      <c r="M15" s="22"/>
      <c r="N15" s="18">
        <f t="shared" si="0"/>
        <v>0</v>
      </c>
    </row>
    <row r="16" spans="3:14" ht="17.399999999999999" x14ac:dyDescent="0.3">
      <c r="C16" s="27">
        <v>8</v>
      </c>
      <c r="D16" s="28"/>
      <c r="E16" s="21"/>
      <c r="F16" s="21"/>
      <c r="G16" s="22"/>
      <c r="H16" s="22"/>
      <c r="I16" s="21"/>
      <c r="J16" s="22"/>
      <c r="K16" s="22"/>
      <c r="L16" s="22"/>
      <c r="M16" s="22"/>
      <c r="N16" s="18">
        <f t="shared" si="0"/>
        <v>0</v>
      </c>
    </row>
    <row r="17" spans="3:16" ht="17.399999999999999" x14ac:dyDescent="0.3">
      <c r="C17" s="27">
        <v>9</v>
      </c>
      <c r="D17" s="28"/>
      <c r="E17" s="21"/>
      <c r="F17" s="21"/>
      <c r="G17" s="22"/>
      <c r="H17" s="22"/>
      <c r="I17" s="21"/>
      <c r="J17" s="22"/>
      <c r="K17" s="22"/>
      <c r="L17" s="21"/>
      <c r="M17" s="22"/>
      <c r="N17" s="18">
        <f t="shared" si="0"/>
        <v>0</v>
      </c>
      <c r="O17" s="1"/>
      <c r="P17" s="1"/>
    </row>
    <row r="18" spans="3:16" ht="18" thickBot="1" x14ac:dyDescent="0.35">
      <c r="C18" s="29">
        <v>10</v>
      </c>
      <c r="D18" s="30"/>
      <c r="E18" s="23"/>
      <c r="F18" s="23"/>
      <c r="G18" s="24"/>
      <c r="H18" s="24"/>
      <c r="I18" s="23"/>
      <c r="J18" s="24"/>
      <c r="K18" s="24"/>
      <c r="L18" s="23"/>
      <c r="M18" s="24"/>
      <c r="N18" s="18">
        <f t="shared" si="0"/>
        <v>0</v>
      </c>
      <c r="O18" s="1"/>
      <c r="P18" s="1"/>
    </row>
    <row r="19" spans="3:16" ht="18" thickBot="1" x14ac:dyDescent="0.35">
      <c r="C19" s="94" t="s">
        <v>7</v>
      </c>
      <c r="D19" s="95"/>
      <c r="E19" s="16">
        <f>SUM(E9*E6,E10*E6,E11*E6,E12*E6,E13*E6,E14*E6,E15*E6,E16*E6,E17*E6,E18*E6)</f>
        <v>150</v>
      </c>
      <c r="F19" s="16">
        <f t="shared" ref="F19:M19" si="1">SUM(F9*F6,F10*F6,F11*F6,F12*F6,F13*F6,F14*F6,F15*F6,F16*F6,F17*F6,F18*F6)</f>
        <v>104</v>
      </c>
      <c r="G19" s="16">
        <f t="shared" si="1"/>
        <v>120</v>
      </c>
      <c r="H19" s="16">
        <f t="shared" si="1"/>
        <v>56</v>
      </c>
      <c r="I19" s="16">
        <f t="shared" si="1"/>
        <v>0</v>
      </c>
      <c r="J19" s="16">
        <f t="shared" si="1"/>
        <v>0</v>
      </c>
      <c r="K19" s="16">
        <f t="shared" si="1"/>
        <v>0</v>
      </c>
      <c r="L19" s="16">
        <f t="shared" si="1"/>
        <v>0</v>
      </c>
      <c r="M19" s="16">
        <f t="shared" si="1"/>
        <v>0</v>
      </c>
      <c r="N19" s="17"/>
      <c r="O19" s="2"/>
      <c r="P19" s="2"/>
    </row>
    <row r="20" spans="3:16" x14ac:dyDescent="0.3">
      <c r="C20" s="1"/>
      <c r="D20" s="1"/>
      <c r="E20" s="4"/>
      <c r="F20" s="4"/>
      <c r="G20" s="4"/>
      <c r="H20" s="4"/>
      <c r="I20" s="4"/>
      <c r="J20" s="4"/>
      <c r="K20" s="4"/>
      <c r="L20" s="4"/>
      <c r="M20" s="4"/>
      <c r="N20" s="1"/>
      <c r="O20" s="1"/>
      <c r="P20" s="1"/>
    </row>
    <row r="21" spans="3:16" x14ac:dyDescent="0.3">
      <c r="C21" s="1"/>
      <c r="D21" s="1"/>
      <c r="E21" s="4"/>
      <c r="F21" s="4"/>
      <c r="G21" s="4"/>
      <c r="H21" s="4"/>
      <c r="I21" s="4"/>
      <c r="J21" s="4"/>
      <c r="K21" s="4"/>
      <c r="L21" s="4"/>
      <c r="M21" s="4"/>
      <c r="N21" s="1"/>
      <c r="O21" s="1"/>
      <c r="P21" s="1"/>
    </row>
    <row r="22" spans="3:16" x14ac:dyDescent="0.3">
      <c r="C22" s="1"/>
      <c r="D22" s="1"/>
      <c r="E22" s="4"/>
      <c r="F22" s="4"/>
      <c r="G22" s="4"/>
      <c r="H22" s="4"/>
      <c r="I22" s="4"/>
      <c r="J22" s="4"/>
      <c r="K22" s="4"/>
      <c r="L22" s="4"/>
      <c r="M22" s="4"/>
      <c r="N22" s="1"/>
      <c r="O22" s="1"/>
      <c r="P22" s="1"/>
    </row>
    <row r="23" spans="3:16" x14ac:dyDescent="0.3">
      <c r="C23" s="1"/>
      <c r="D23" s="1"/>
      <c r="E23" s="4"/>
      <c r="F23" s="4"/>
      <c r="G23" s="4"/>
      <c r="H23" s="4"/>
      <c r="I23" s="4"/>
      <c r="J23" s="4"/>
      <c r="K23" s="4"/>
      <c r="L23" s="4"/>
      <c r="M23" s="4"/>
      <c r="N23" s="1"/>
      <c r="O23" s="1"/>
      <c r="P23" s="1"/>
    </row>
    <row r="24" spans="3:16" x14ac:dyDescent="0.3">
      <c r="C24" s="1"/>
      <c r="D24" s="1"/>
      <c r="E24" s="4"/>
      <c r="F24" s="4"/>
      <c r="G24" s="4"/>
      <c r="H24" s="4"/>
      <c r="I24" s="4"/>
      <c r="J24" s="4"/>
      <c r="K24" s="4"/>
      <c r="L24" s="4"/>
      <c r="M24" s="4"/>
      <c r="N24" s="1"/>
      <c r="O24" s="1"/>
      <c r="P24" s="1"/>
    </row>
    <row r="25" spans="3:16" x14ac:dyDescent="0.3">
      <c r="C25" s="1"/>
      <c r="D25" s="1"/>
      <c r="E25" s="4"/>
      <c r="F25" s="4"/>
      <c r="G25" s="4"/>
      <c r="H25" s="4"/>
      <c r="I25" s="4"/>
      <c r="J25" s="4"/>
      <c r="K25" s="4"/>
      <c r="L25" s="4"/>
      <c r="M25" s="4"/>
      <c r="N25" s="1"/>
      <c r="O25" s="1"/>
      <c r="P25" s="1"/>
    </row>
    <row r="26" spans="3:16" x14ac:dyDescent="0.3">
      <c r="C26" s="1"/>
      <c r="D26" s="1"/>
      <c r="E26" s="4"/>
      <c r="F26" s="4"/>
      <c r="G26" s="4"/>
      <c r="H26" s="4"/>
      <c r="I26" s="4"/>
      <c r="J26" s="4"/>
      <c r="K26" s="4"/>
      <c r="L26" s="4"/>
      <c r="M26" s="4"/>
      <c r="N26" s="1"/>
      <c r="O26" s="1"/>
      <c r="P26" s="1"/>
    </row>
    <row r="27" spans="3:16" x14ac:dyDescent="0.3">
      <c r="C27" s="1"/>
      <c r="D27" s="1"/>
      <c r="E27" s="4"/>
      <c r="F27" s="4"/>
      <c r="G27" s="4"/>
      <c r="H27" s="4"/>
      <c r="I27" s="4"/>
      <c r="J27" s="4"/>
      <c r="K27" s="4"/>
      <c r="L27" s="4"/>
      <c r="M27" s="4"/>
      <c r="N27" s="1"/>
      <c r="O27" s="1"/>
      <c r="P27" s="1"/>
    </row>
    <row r="28" spans="3:16" x14ac:dyDescent="0.3">
      <c r="C28" s="1"/>
      <c r="D28" s="1"/>
      <c r="E28" s="4"/>
      <c r="F28" s="4"/>
      <c r="G28" s="4"/>
      <c r="H28" s="4"/>
      <c r="I28" s="4"/>
      <c r="J28" s="4"/>
      <c r="K28" s="4"/>
      <c r="L28" s="4"/>
      <c r="M28" s="4"/>
      <c r="N28" s="1"/>
      <c r="O28" s="1"/>
      <c r="P28" s="1"/>
    </row>
    <row r="29" spans="3:16" x14ac:dyDescent="0.3">
      <c r="C29" s="1"/>
      <c r="D29" s="1"/>
      <c r="E29" s="4"/>
      <c r="F29" s="4"/>
      <c r="G29" s="4"/>
      <c r="H29" s="4"/>
      <c r="I29" s="4"/>
      <c r="J29" s="4"/>
      <c r="K29" s="4"/>
      <c r="L29" s="4"/>
      <c r="M29" s="4"/>
      <c r="N29" s="1"/>
      <c r="O29" s="1"/>
      <c r="P29" s="1"/>
    </row>
  </sheetData>
  <sortState xmlns:xlrd2="http://schemas.microsoft.com/office/spreadsheetml/2017/richdata2" ref="D9:N18">
    <sortCondition descending="1" ref="N9:N18"/>
  </sortState>
  <mergeCells count="3">
    <mergeCell ref="C19:D19"/>
    <mergeCell ref="N5:N8"/>
    <mergeCell ref="C6:D6"/>
  </mergeCells>
  <pageMargins left="0.7" right="0.7" top="0.75" bottom="0.75" header="0.3" footer="0.3"/>
  <pageSetup scale="63" orientation="landscape" r:id="rId1"/>
  <ignoredErrors>
    <ignoredError sqref="K19:M1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1"/>
  <sheetViews>
    <sheetView workbookViewId="0">
      <selection sqref="A1:K1"/>
    </sheetView>
  </sheetViews>
  <sheetFormatPr defaultRowHeight="14.4" x14ac:dyDescent="0.3"/>
  <cols>
    <col min="1" max="1" width="6.5546875" style="71" customWidth="1"/>
    <col min="2" max="2" width="17.5546875" style="72" customWidth="1"/>
    <col min="3" max="4" width="15.6640625" style="72" customWidth="1"/>
    <col min="5" max="5" width="3.6640625" style="72" customWidth="1"/>
    <col min="6" max="6" width="15.6640625" style="72" customWidth="1"/>
    <col min="7" max="7" width="3.6640625" style="72" customWidth="1"/>
    <col min="8" max="9" width="15.6640625" style="72" customWidth="1"/>
    <col min="10" max="11" width="3.6640625" style="72" customWidth="1"/>
    <col min="12" max="12" width="1.88671875" customWidth="1"/>
    <col min="13" max="13" width="22" style="72" customWidth="1"/>
    <col min="14" max="14" width="3.6640625" style="72" customWidth="1"/>
    <col min="15" max="15" width="21" style="35" customWidth="1"/>
    <col min="16" max="16" width="5.109375" style="35" customWidth="1"/>
    <col min="17" max="17" width="14.44140625" style="35" customWidth="1"/>
    <col min="18" max="18" width="21" style="35" customWidth="1"/>
    <col min="19" max="19" width="14.6640625" style="35" customWidth="1"/>
    <col min="20" max="20" width="15.6640625" style="35" customWidth="1"/>
    <col min="21" max="24" width="3.6640625" style="72" customWidth="1"/>
    <col min="25" max="256" width="9.109375" style="35"/>
    <col min="257" max="257" width="6.5546875" style="35" customWidth="1"/>
    <col min="258" max="260" width="15.6640625" style="35" customWidth="1"/>
    <col min="261" max="261" width="3.6640625" style="35" customWidth="1"/>
    <col min="262" max="262" width="15.6640625" style="35" customWidth="1"/>
    <col min="263" max="263" width="3.6640625" style="35" customWidth="1"/>
    <col min="264" max="265" width="15.6640625" style="35" customWidth="1"/>
    <col min="266" max="267" width="3.6640625" style="35" customWidth="1"/>
    <col min="268" max="268" width="1.88671875" style="35" customWidth="1"/>
    <col min="269" max="269" width="19.109375" style="35" customWidth="1"/>
    <col min="270" max="270" width="3.6640625" style="35" customWidth="1"/>
    <col min="271" max="271" width="21" style="35" customWidth="1"/>
    <col min="272" max="272" width="5.109375" style="35" customWidth="1"/>
    <col min="273" max="273" width="10.88671875" style="35" customWidth="1"/>
    <col min="274" max="274" width="21" style="35" customWidth="1"/>
    <col min="275" max="275" width="14.6640625" style="35" customWidth="1"/>
    <col min="276" max="276" width="13.88671875" style="35" customWidth="1"/>
    <col min="277" max="280" width="3.6640625" style="35" customWidth="1"/>
    <col min="281" max="512" width="9.109375" style="35"/>
    <col min="513" max="513" width="6.5546875" style="35" customWidth="1"/>
    <col min="514" max="516" width="15.6640625" style="35" customWidth="1"/>
    <col min="517" max="517" width="3.6640625" style="35" customWidth="1"/>
    <col min="518" max="518" width="15.6640625" style="35" customWidth="1"/>
    <col min="519" max="519" width="3.6640625" style="35" customWidth="1"/>
    <col min="520" max="521" width="15.6640625" style="35" customWidth="1"/>
    <col min="522" max="523" width="3.6640625" style="35" customWidth="1"/>
    <col min="524" max="524" width="1.88671875" style="35" customWidth="1"/>
    <col min="525" max="525" width="19.109375" style="35" customWidth="1"/>
    <col min="526" max="526" width="3.6640625" style="35" customWidth="1"/>
    <col min="527" max="527" width="21" style="35" customWidth="1"/>
    <col min="528" max="528" width="5.109375" style="35" customWidth="1"/>
    <col min="529" max="529" width="10.88671875" style="35" customWidth="1"/>
    <col min="530" max="530" width="21" style="35" customWidth="1"/>
    <col min="531" max="531" width="14.6640625" style="35" customWidth="1"/>
    <col min="532" max="532" width="13.88671875" style="35" customWidth="1"/>
    <col min="533" max="536" width="3.6640625" style="35" customWidth="1"/>
    <col min="537" max="768" width="9.109375" style="35"/>
    <col min="769" max="769" width="6.5546875" style="35" customWidth="1"/>
    <col min="770" max="772" width="15.6640625" style="35" customWidth="1"/>
    <col min="773" max="773" width="3.6640625" style="35" customWidth="1"/>
    <col min="774" max="774" width="15.6640625" style="35" customWidth="1"/>
    <col min="775" max="775" width="3.6640625" style="35" customWidth="1"/>
    <col min="776" max="777" width="15.6640625" style="35" customWidth="1"/>
    <col min="778" max="779" width="3.6640625" style="35" customWidth="1"/>
    <col min="780" max="780" width="1.88671875" style="35" customWidth="1"/>
    <col min="781" max="781" width="19.109375" style="35" customWidth="1"/>
    <col min="782" max="782" width="3.6640625" style="35" customWidth="1"/>
    <col min="783" max="783" width="21" style="35" customWidth="1"/>
    <col min="784" max="784" width="5.109375" style="35" customWidth="1"/>
    <col min="785" max="785" width="10.88671875" style="35" customWidth="1"/>
    <col min="786" max="786" width="21" style="35" customWidth="1"/>
    <col min="787" max="787" width="14.6640625" style="35" customWidth="1"/>
    <col min="788" max="788" width="13.88671875" style="35" customWidth="1"/>
    <col min="789" max="792" width="3.6640625" style="35" customWidth="1"/>
    <col min="793" max="1024" width="9.109375" style="35"/>
    <col min="1025" max="1025" width="6.5546875" style="35" customWidth="1"/>
    <col min="1026" max="1028" width="15.6640625" style="35" customWidth="1"/>
    <col min="1029" max="1029" width="3.6640625" style="35" customWidth="1"/>
    <col min="1030" max="1030" width="15.6640625" style="35" customWidth="1"/>
    <col min="1031" max="1031" width="3.6640625" style="35" customWidth="1"/>
    <col min="1032" max="1033" width="15.6640625" style="35" customWidth="1"/>
    <col min="1034" max="1035" width="3.6640625" style="35" customWidth="1"/>
    <col min="1036" max="1036" width="1.88671875" style="35" customWidth="1"/>
    <col min="1037" max="1037" width="19.109375" style="35" customWidth="1"/>
    <col min="1038" max="1038" width="3.6640625" style="35" customWidth="1"/>
    <col min="1039" max="1039" width="21" style="35" customWidth="1"/>
    <col min="1040" max="1040" width="5.109375" style="35" customWidth="1"/>
    <col min="1041" max="1041" width="10.88671875" style="35" customWidth="1"/>
    <col min="1042" max="1042" width="21" style="35" customWidth="1"/>
    <col min="1043" max="1043" width="14.6640625" style="35" customWidth="1"/>
    <col min="1044" max="1044" width="13.88671875" style="35" customWidth="1"/>
    <col min="1045" max="1048" width="3.6640625" style="35" customWidth="1"/>
    <col min="1049" max="1280" width="9.109375" style="35"/>
    <col min="1281" max="1281" width="6.5546875" style="35" customWidth="1"/>
    <col min="1282" max="1284" width="15.6640625" style="35" customWidth="1"/>
    <col min="1285" max="1285" width="3.6640625" style="35" customWidth="1"/>
    <col min="1286" max="1286" width="15.6640625" style="35" customWidth="1"/>
    <col min="1287" max="1287" width="3.6640625" style="35" customWidth="1"/>
    <col min="1288" max="1289" width="15.6640625" style="35" customWidth="1"/>
    <col min="1290" max="1291" width="3.6640625" style="35" customWidth="1"/>
    <col min="1292" max="1292" width="1.88671875" style="35" customWidth="1"/>
    <col min="1293" max="1293" width="19.109375" style="35" customWidth="1"/>
    <col min="1294" max="1294" width="3.6640625" style="35" customWidth="1"/>
    <col min="1295" max="1295" width="21" style="35" customWidth="1"/>
    <col min="1296" max="1296" width="5.109375" style="35" customWidth="1"/>
    <col min="1297" max="1297" width="10.88671875" style="35" customWidth="1"/>
    <col min="1298" max="1298" width="21" style="35" customWidth="1"/>
    <col min="1299" max="1299" width="14.6640625" style="35" customWidth="1"/>
    <col min="1300" max="1300" width="13.88671875" style="35" customWidth="1"/>
    <col min="1301" max="1304" width="3.6640625" style="35" customWidth="1"/>
    <col min="1305" max="1536" width="9.109375" style="35"/>
    <col min="1537" max="1537" width="6.5546875" style="35" customWidth="1"/>
    <col min="1538" max="1540" width="15.6640625" style="35" customWidth="1"/>
    <col min="1541" max="1541" width="3.6640625" style="35" customWidth="1"/>
    <col min="1542" max="1542" width="15.6640625" style="35" customWidth="1"/>
    <col min="1543" max="1543" width="3.6640625" style="35" customWidth="1"/>
    <col min="1544" max="1545" width="15.6640625" style="35" customWidth="1"/>
    <col min="1546" max="1547" width="3.6640625" style="35" customWidth="1"/>
    <col min="1548" max="1548" width="1.88671875" style="35" customWidth="1"/>
    <col min="1549" max="1549" width="19.109375" style="35" customWidth="1"/>
    <col min="1550" max="1550" width="3.6640625" style="35" customWidth="1"/>
    <col min="1551" max="1551" width="21" style="35" customWidth="1"/>
    <col min="1552" max="1552" width="5.109375" style="35" customWidth="1"/>
    <col min="1553" max="1553" width="10.88671875" style="35" customWidth="1"/>
    <col min="1554" max="1554" width="21" style="35" customWidth="1"/>
    <col min="1555" max="1555" width="14.6640625" style="35" customWidth="1"/>
    <col min="1556" max="1556" width="13.88671875" style="35" customWidth="1"/>
    <col min="1557" max="1560" width="3.6640625" style="35" customWidth="1"/>
    <col min="1561" max="1792" width="9.109375" style="35"/>
    <col min="1793" max="1793" width="6.5546875" style="35" customWidth="1"/>
    <col min="1794" max="1796" width="15.6640625" style="35" customWidth="1"/>
    <col min="1797" max="1797" width="3.6640625" style="35" customWidth="1"/>
    <col min="1798" max="1798" width="15.6640625" style="35" customWidth="1"/>
    <col min="1799" max="1799" width="3.6640625" style="35" customWidth="1"/>
    <col min="1800" max="1801" width="15.6640625" style="35" customWidth="1"/>
    <col min="1802" max="1803" width="3.6640625" style="35" customWidth="1"/>
    <col min="1804" max="1804" width="1.88671875" style="35" customWidth="1"/>
    <col min="1805" max="1805" width="19.109375" style="35" customWidth="1"/>
    <col min="1806" max="1806" width="3.6640625" style="35" customWidth="1"/>
    <col min="1807" max="1807" width="21" style="35" customWidth="1"/>
    <col min="1808" max="1808" width="5.109375" style="35" customWidth="1"/>
    <col min="1809" max="1809" width="10.88671875" style="35" customWidth="1"/>
    <col min="1810" max="1810" width="21" style="35" customWidth="1"/>
    <col min="1811" max="1811" width="14.6640625" style="35" customWidth="1"/>
    <col min="1812" max="1812" width="13.88671875" style="35" customWidth="1"/>
    <col min="1813" max="1816" width="3.6640625" style="35" customWidth="1"/>
    <col min="1817" max="2048" width="9.109375" style="35"/>
    <col min="2049" max="2049" width="6.5546875" style="35" customWidth="1"/>
    <col min="2050" max="2052" width="15.6640625" style="35" customWidth="1"/>
    <col min="2053" max="2053" width="3.6640625" style="35" customWidth="1"/>
    <col min="2054" max="2054" width="15.6640625" style="35" customWidth="1"/>
    <col min="2055" max="2055" width="3.6640625" style="35" customWidth="1"/>
    <col min="2056" max="2057" width="15.6640625" style="35" customWidth="1"/>
    <col min="2058" max="2059" width="3.6640625" style="35" customWidth="1"/>
    <col min="2060" max="2060" width="1.88671875" style="35" customWidth="1"/>
    <col min="2061" max="2061" width="19.109375" style="35" customWidth="1"/>
    <col min="2062" max="2062" width="3.6640625" style="35" customWidth="1"/>
    <col min="2063" max="2063" width="21" style="35" customWidth="1"/>
    <col min="2064" max="2064" width="5.109375" style="35" customWidth="1"/>
    <col min="2065" max="2065" width="10.88671875" style="35" customWidth="1"/>
    <col min="2066" max="2066" width="21" style="35" customWidth="1"/>
    <col min="2067" max="2067" width="14.6640625" style="35" customWidth="1"/>
    <col min="2068" max="2068" width="13.88671875" style="35" customWidth="1"/>
    <col min="2069" max="2072" width="3.6640625" style="35" customWidth="1"/>
    <col min="2073" max="2304" width="9.109375" style="35"/>
    <col min="2305" max="2305" width="6.5546875" style="35" customWidth="1"/>
    <col min="2306" max="2308" width="15.6640625" style="35" customWidth="1"/>
    <col min="2309" max="2309" width="3.6640625" style="35" customWidth="1"/>
    <col min="2310" max="2310" width="15.6640625" style="35" customWidth="1"/>
    <col min="2311" max="2311" width="3.6640625" style="35" customWidth="1"/>
    <col min="2312" max="2313" width="15.6640625" style="35" customWidth="1"/>
    <col min="2314" max="2315" width="3.6640625" style="35" customWidth="1"/>
    <col min="2316" max="2316" width="1.88671875" style="35" customWidth="1"/>
    <col min="2317" max="2317" width="19.109375" style="35" customWidth="1"/>
    <col min="2318" max="2318" width="3.6640625" style="35" customWidth="1"/>
    <col min="2319" max="2319" width="21" style="35" customWidth="1"/>
    <col min="2320" max="2320" width="5.109375" style="35" customWidth="1"/>
    <col min="2321" max="2321" width="10.88671875" style="35" customWidth="1"/>
    <col min="2322" max="2322" width="21" style="35" customWidth="1"/>
    <col min="2323" max="2323" width="14.6640625" style="35" customWidth="1"/>
    <col min="2324" max="2324" width="13.88671875" style="35" customWidth="1"/>
    <col min="2325" max="2328" width="3.6640625" style="35" customWidth="1"/>
    <col min="2329" max="2560" width="9.109375" style="35"/>
    <col min="2561" max="2561" width="6.5546875" style="35" customWidth="1"/>
    <col min="2562" max="2564" width="15.6640625" style="35" customWidth="1"/>
    <col min="2565" max="2565" width="3.6640625" style="35" customWidth="1"/>
    <col min="2566" max="2566" width="15.6640625" style="35" customWidth="1"/>
    <col min="2567" max="2567" width="3.6640625" style="35" customWidth="1"/>
    <col min="2568" max="2569" width="15.6640625" style="35" customWidth="1"/>
    <col min="2570" max="2571" width="3.6640625" style="35" customWidth="1"/>
    <col min="2572" max="2572" width="1.88671875" style="35" customWidth="1"/>
    <col min="2573" max="2573" width="19.109375" style="35" customWidth="1"/>
    <col min="2574" max="2574" width="3.6640625" style="35" customWidth="1"/>
    <col min="2575" max="2575" width="21" style="35" customWidth="1"/>
    <col min="2576" max="2576" width="5.109375" style="35" customWidth="1"/>
    <col min="2577" max="2577" width="10.88671875" style="35" customWidth="1"/>
    <col min="2578" max="2578" width="21" style="35" customWidth="1"/>
    <col min="2579" max="2579" width="14.6640625" style="35" customWidth="1"/>
    <col min="2580" max="2580" width="13.88671875" style="35" customWidth="1"/>
    <col min="2581" max="2584" width="3.6640625" style="35" customWidth="1"/>
    <col min="2585" max="2816" width="9.109375" style="35"/>
    <col min="2817" max="2817" width="6.5546875" style="35" customWidth="1"/>
    <col min="2818" max="2820" width="15.6640625" style="35" customWidth="1"/>
    <col min="2821" max="2821" width="3.6640625" style="35" customWidth="1"/>
    <col min="2822" max="2822" width="15.6640625" style="35" customWidth="1"/>
    <col min="2823" max="2823" width="3.6640625" style="35" customWidth="1"/>
    <col min="2824" max="2825" width="15.6640625" style="35" customWidth="1"/>
    <col min="2826" max="2827" width="3.6640625" style="35" customWidth="1"/>
    <col min="2828" max="2828" width="1.88671875" style="35" customWidth="1"/>
    <col min="2829" max="2829" width="19.109375" style="35" customWidth="1"/>
    <col min="2830" max="2830" width="3.6640625" style="35" customWidth="1"/>
    <col min="2831" max="2831" width="21" style="35" customWidth="1"/>
    <col min="2832" max="2832" width="5.109375" style="35" customWidth="1"/>
    <col min="2833" max="2833" width="10.88671875" style="35" customWidth="1"/>
    <col min="2834" max="2834" width="21" style="35" customWidth="1"/>
    <col min="2835" max="2835" width="14.6640625" style="35" customWidth="1"/>
    <col min="2836" max="2836" width="13.88671875" style="35" customWidth="1"/>
    <col min="2837" max="2840" width="3.6640625" style="35" customWidth="1"/>
    <col min="2841" max="3072" width="9.109375" style="35"/>
    <col min="3073" max="3073" width="6.5546875" style="35" customWidth="1"/>
    <col min="3074" max="3076" width="15.6640625" style="35" customWidth="1"/>
    <col min="3077" max="3077" width="3.6640625" style="35" customWidth="1"/>
    <col min="3078" max="3078" width="15.6640625" style="35" customWidth="1"/>
    <col min="3079" max="3079" width="3.6640625" style="35" customWidth="1"/>
    <col min="3080" max="3081" width="15.6640625" style="35" customWidth="1"/>
    <col min="3082" max="3083" width="3.6640625" style="35" customWidth="1"/>
    <col min="3084" max="3084" width="1.88671875" style="35" customWidth="1"/>
    <col min="3085" max="3085" width="19.109375" style="35" customWidth="1"/>
    <col min="3086" max="3086" width="3.6640625" style="35" customWidth="1"/>
    <col min="3087" max="3087" width="21" style="35" customWidth="1"/>
    <col min="3088" max="3088" width="5.109375" style="35" customWidth="1"/>
    <col min="3089" max="3089" width="10.88671875" style="35" customWidth="1"/>
    <col min="3090" max="3090" width="21" style="35" customWidth="1"/>
    <col min="3091" max="3091" width="14.6640625" style="35" customWidth="1"/>
    <col min="3092" max="3092" width="13.88671875" style="35" customWidth="1"/>
    <col min="3093" max="3096" width="3.6640625" style="35" customWidth="1"/>
    <col min="3097" max="3328" width="9.109375" style="35"/>
    <col min="3329" max="3329" width="6.5546875" style="35" customWidth="1"/>
    <col min="3330" max="3332" width="15.6640625" style="35" customWidth="1"/>
    <col min="3333" max="3333" width="3.6640625" style="35" customWidth="1"/>
    <col min="3334" max="3334" width="15.6640625" style="35" customWidth="1"/>
    <col min="3335" max="3335" width="3.6640625" style="35" customWidth="1"/>
    <col min="3336" max="3337" width="15.6640625" style="35" customWidth="1"/>
    <col min="3338" max="3339" width="3.6640625" style="35" customWidth="1"/>
    <col min="3340" max="3340" width="1.88671875" style="35" customWidth="1"/>
    <col min="3341" max="3341" width="19.109375" style="35" customWidth="1"/>
    <col min="3342" max="3342" width="3.6640625" style="35" customWidth="1"/>
    <col min="3343" max="3343" width="21" style="35" customWidth="1"/>
    <col min="3344" max="3344" width="5.109375" style="35" customWidth="1"/>
    <col min="3345" max="3345" width="10.88671875" style="35" customWidth="1"/>
    <col min="3346" max="3346" width="21" style="35" customWidth="1"/>
    <col min="3347" max="3347" width="14.6640625" style="35" customWidth="1"/>
    <col min="3348" max="3348" width="13.88671875" style="35" customWidth="1"/>
    <col min="3349" max="3352" width="3.6640625" style="35" customWidth="1"/>
    <col min="3353" max="3584" width="9.109375" style="35"/>
    <col min="3585" max="3585" width="6.5546875" style="35" customWidth="1"/>
    <col min="3586" max="3588" width="15.6640625" style="35" customWidth="1"/>
    <col min="3589" max="3589" width="3.6640625" style="35" customWidth="1"/>
    <col min="3590" max="3590" width="15.6640625" style="35" customWidth="1"/>
    <col min="3591" max="3591" width="3.6640625" style="35" customWidth="1"/>
    <col min="3592" max="3593" width="15.6640625" style="35" customWidth="1"/>
    <col min="3594" max="3595" width="3.6640625" style="35" customWidth="1"/>
    <col min="3596" max="3596" width="1.88671875" style="35" customWidth="1"/>
    <col min="3597" max="3597" width="19.109375" style="35" customWidth="1"/>
    <col min="3598" max="3598" width="3.6640625" style="35" customWidth="1"/>
    <col min="3599" max="3599" width="21" style="35" customWidth="1"/>
    <col min="3600" max="3600" width="5.109375" style="35" customWidth="1"/>
    <col min="3601" max="3601" width="10.88671875" style="35" customWidth="1"/>
    <col min="3602" max="3602" width="21" style="35" customWidth="1"/>
    <col min="3603" max="3603" width="14.6640625" style="35" customWidth="1"/>
    <col min="3604" max="3604" width="13.88671875" style="35" customWidth="1"/>
    <col min="3605" max="3608" width="3.6640625" style="35" customWidth="1"/>
    <col min="3609" max="3840" width="9.109375" style="35"/>
    <col min="3841" max="3841" width="6.5546875" style="35" customWidth="1"/>
    <col min="3842" max="3844" width="15.6640625" style="35" customWidth="1"/>
    <col min="3845" max="3845" width="3.6640625" style="35" customWidth="1"/>
    <col min="3846" max="3846" width="15.6640625" style="35" customWidth="1"/>
    <col min="3847" max="3847" width="3.6640625" style="35" customWidth="1"/>
    <col min="3848" max="3849" width="15.6640625" style="35" customWidth="1"/>
    <col min="3850" max="3851" width="3.6640625" style="35" customWidth="1"/>
    <col min="3852" max="3852" width="1.88671875" style="35" customWidth="1"/>
    <col min="3853" max="3853" width="19.109375" style="35" customWidth="1"/>
    <col min="3854" max="3854" width="3.6640625" style="35" customWidth="1"/>
    <col min="3855" max="3855" width="21" style="35" customWidth="1"/>
    <col min="3856" max="3856" width="5.109375" style="35" customWidth="1"/>
    <col min="3857" max="3857" width="10.88671875" style="35" customWidth="1"/>
    <col min="3858" max="3858" width="21" style="35" customWidth="1"/>
    <col min="3859" max="3859" width="14.6640625" style="35" customWidth="1"/>
    <col min="3860" max="3860" width="13.88671875" style="35" customWidth="1"/>
    <col min="3861" max="3864" width="3.6640625" style="35" customWidth="1"/>
    <col min="3865" max="4096" width="9.109375" style="35"/>
    <col min="4097" max="4097" width="6.5546875" style="35" customWidth="1"/>
    <col min="4098" max="4100" width="15.6640625" style="35" customWidth="1"/>
    <col min="4101" max="4101" width="3.6640625" style="35" customWidth="1"/>
    <col min="4102" max="4102" width="15.6640625" style="35" customWidth="1"/>
    <col min="4103" max="4103" width="3.6640625" style="35" customWidth="1"/>
    <col min="4104" max="4105" width="15.6640625" style="35" customWidth="1"/>
    <col min="4106" max="4107" width="3.6640625" style="35" customWidth="1"/>
    <col min="4108" max="4108" width="1.88671875" style="35" customWidth="1"/>
    <col min="4109" max="4109" width="19.109375" style="35" customWidth="1"/>
    <col min="4110" max="4110" width="3.6640625" style="35" customWidth="1"/>
    <col min="4111" max="4111" width="21" style="35" customWidth="1"/>
    <col min="4112" max="4112" width="5.109375" style="35" customWidth="1"/>
    <col min="4113" max="4113" width="10.88671875" style="35" customWidth="1"/>
    <col min="4114" max="4114" width="21" style="35" customWidth="1"/>
    <col min="4115" max="4115" width="14.6640625" style="35" customWidth="1"/>
    <col min="4116" max="4116" width="13.88671875" style="35" customWidth="1"/>
    <col min="4117" max="4120" width="3.6640625" style="35" customWidth="1"/>
    <col min="4121" max="4352" width="9.109375" style="35"/>
    <col min="4353" max="4353" width="6.5546875" style="35" customWidth="1"/>
    <col min="4354" max="4356" width="15.6640625" style="35" customWidth="1"/>
    <col min="4357" max="4357" width="3.6640625" style="35" customWidth="1"/>
    <col min="4358" max="4358" width="15.6640625" style="35" customWidth="1"/>
    <col min="4359" max="4359" width="3.6640625" style="35" customWidth="1"/>
    <col min="4360" max="4361" width="15.6640625" style="35" customWidth="1"/>
    <col min="4362" max="4363" width="3.6640625" style="35" customWidth="1"/>
    <col min="4364" max="4364" width="1.88671875" style="35" customWidth="1"/>
    <col min="4365" max="4365" width="19.109375" style="35" customWidth="1"/>
    <col min="4366" max="4366" width="3.6640625" style="35" customWidth="1"/>
    <col min="4367" max="4367" width="21" style="35" customWidth="1"/>
    <col min="4368" max="4368" width="5.109375" style="35" customWidth="1"/>
    <col min="4369" max="4369" width="10.88671875" style="35" customWidth="1"/>
    <col min="4370" max="4370" width="21" style="35" customWidth="1"/>
    <col min="4371" max="4371" width="14.6640625" style="35" customWidth="1"/>
    <col min="4372" max="4372" width="13.88671875" style="35" customWidth="1"/>
    <col min="4373" max="4376" width="3.6640625" style="35" customWidth="1"/>
    <col min="4377" max="4608" width="9.109375" style="35"/>
    <col min="4609" max="4609" width="6.5546875" style="35" customWidth="1"/>
    <col min="4610" max="4612" width="15.6640625" style="35" customWidth="1"/>
    <col min="4613" max="4613" width="3.6640625" style="35" customWidth="1"/>
    <col min="4614" max="4614" width="15.6640625" style="35" customWidth="1"/>
    <col min="4615" max="4615" width="3.6640625" style="35" customWidth="1"/>
    <col min="4616" max="4617" width="15.6640625" style="35" customWidth="1"/>
    <col min="4618" max="4619" width="3.6640625" style="35" customWidth="1"/>
    <col min="4620" max="4620" width="1.88671875" style="35" customWidth="1"/>
    <col min="4621" max="4621" width="19.109375" style="35" customWidth="1"/>
    <col min="4622" max="4622" width="3.6640625" style="35" customWidth="1"/>
    <col min="4623" max="4623" width="21" style="35" customWidth="1"/>
    <col min="4624" max="4624" width="5.109375" style="35" customWidth="1"/>
    <col min="4625" max="4625" width="10.88671875" style="35" customWidth="1"/>
    <col min="4626" max="4626" width="21" style="35" customWidth="1"/>
    <col min="4627" max="4627" width="14.6640625" style="35" customWidth="1"/>
    <col min="4628" max="4628" width="13.88671875" style="35" customWidth="1"/>
    <col min="4629" max="4632" width="3.6640625" style="35" customWidth="1"/>
    <col min="4633" max="4864" width="9.109375" style="35"/>
    <col min="4865" max="4865" width="6.5546875" style="35" customWidth="1"/>
    <col min="4866" max="4868" width="15.6640625" style="35" customWidth="1"/>
    <col min="4869" max="4869" width="3.6640625" style="35" customWidth="1"/>
    <col min="4870" max="4870" width="15.6640625" style="35" customWidth="1"/>
    <col min="4871" max="4871" width="3.6640625" style="35" customWidth="1"/>
    <col min="4872" max="4873" width="15.6640625" style="35" customWidth="1"/>
    <col min="4874" max="4875" width="3.6640625" style="35" customWidth="1"/>
    <col min="4876" max="4876" width="1.88671875" style="35" customWidth="1"/>
    <col min="4877" max="4877" width="19.109375" style="35" customWidth="1"/>
    <col min="4878" max="4878" width="3.6640625" style="35" customWidth="1"/>
    <col min="4879" max="4879" width="21" style="35" customWidth="1"/>
    <col min="4880" max="4880" width="5.109375" style="35" customWidth="1"/>
    <col min="4881" max="4881" width="10.88671875" style="35" customWidth="1"/>
    <col min="4882" max="4882" width="21" style="35" customWidth="1"/>
    <col min="4883" max="4883" width="14.6640625" style="35" customWidth="1"/>
    <col min="4884" max="4884" width="13.88671875" style="35" customWidth="1"/>
    <col min="4885" max="4888" width="3.6640625" style="35" customWidth="1"/>
    <col min="4889" max="5120" width="9.109375" style="35"/>
    <col min="5121" max="5121" width="6.5546875" style="35" customWidth="1"/>
    <col min="5122" max="5124" width="15.6640625" style="35" customWidth="1"/>
    <col min="5125" max="5125" width="3.6640625" style="35" customWidth="1"/>
    <col min="5126" max="5126" width="15.6640625" style="35" customWidth="1"/>
    <col min="5127" max="5127" width="3.6640625" style="35" customWidth="1"/>
    <col min="5128" max="5129" width="15.6640625" style="35" customWidth="1"/>
    <col min="5130" max="5131" width="3.6640625" style="35" customWidth="1"/>
    <col min="5132" max="5132" width="1.88671875" style="35" customWidth="1"/>
    <col min="5133" max="5133" width="19.109375" style="35" customWidth="1"/>
    <col min="5134" max="5134" width="3.6640625" style="35" customWidth="1"/>
    <col min="5135" max="5135" width="21" style="35" customWidth="1"/>
    <col min="5136" max="5136" width="5.109375" style="35" customWidth="1"/>
    <col min="5137" max="5137" width="10.88671875" style="35" customWidth="1"/>
    <col min="5138" max="5138" width="21" style="35" customWidth="1"/>
    <col min="5139" max="5139" width="14.6640625" style="35" customWidth="1"/>
    <col min="5140" max="5140" width="13.88671875" style="35" customWidth="1"/>
    <col min="5141" max="5144" width="3.6640625" style="35" customWidth="1"/>
    <col min="5145" max="5376" width="9.109375" style="35"/>
    <col min="5377" max="5377" width="6.5546875" style="35" customWidth="1"/>
    <col min="5378" max="5380" width="15.6640625" style="35" customWidth="1"/>
    <col min="5381" max="5381" width="3.6640625" style="35" customWidth="1"/>
    <col min="5382" max="5382" width="15.6640625" style="35" customWidth="1"/>
    <col min="5383" max="5383" width="3.6640625" style="35" customWidth="1"/>
    <col min="5384" max="5385" width="15.6640625" style="35" customWidth="1"/>
    <col min="5386" max="5387" width="3.6640625" style="35" customWidth="1"/>
    <col min="5388" max="5388" width="1.88671875" style="35" customWidth="1"/>
    <col min="5389" max="5389" width="19.109375" style="35" customWidth="1"/>
    <col min="5390" max="5390" width="3.6640625" style="35" customWidth="1"/>
    <col min="5391" max="5391" width="21" style="35" customWidth="1"/>
    <col min="5392" max="5392" width="5.109375" style="35" customWidth="1"/>
    <col min="5393" max="5393" width="10.88671875" style="35" customWidth="1"/>
    <col min="5394" max="5394" width="21" style="35" customWidth="1"/>
    <col min="5395" max="5395" width="14.6640625" style="35" customWidth="1"/>
    <col min="5396" max="5396" width="13.88671875" style="35" customWidth="1"/>
    <col min="5397" max="5400" width="3.6640625" style="35" customWidth="1"/>
    <col min="5401" max="5632" width="9.109375" style="35"/>
    <col min="5633" max="5633" width="6.5546875" style="35" customWidth="1"/>
    <col min="5634" max="5636" width="15.6640625" style="35" customWidth="1"/>
    <col min="5637" max="5637" width="3.6640625" style="35" customWidth="1"/>
    <col min="5638" max="5638" width="15.6640625" style="35" customWidth="1"/>
    <col min="5639" max="5639" width="3.6640625" style="35" customWidth="1"/>
    <col min="5640" max="5641" width="15.6640625" style="35" customWidth="1"/>
    <col min="5642" max="5643" width="3.6640625" style="35" customWidth="1"/>
    <col min="5644" max="5644" width="1.88671875" style="35" customWidth="1"/>
    <col min="5645" max="5645" width="19.109375" style="35" customWidth="1"/>
    <col min="5646" max="5646" width="3.6640625" style="35" customWidth="1"/>
    <col min="5647" max="5647" width="21" style="35" customWidth="1"/>
    <col min="5648" max="5648" width="5.109375" style="35" customWidth="1"/>
    <col min="5649" max="5649" width="10.88671875" style="35" customWidth="1"/>
    <col min="5650" max="5650" width="21" style="35" customWidth="1"/>
    <col min="5651" max="5651" width="14.6640625" style="35" customWidth="1"/>
    <col min="5652" max="5652" width="13.88671875" style="35" customWidth="1"/>
    <col min="5653" max="5656" width="3.6640625" style="35" customWidth="1"/>
    <col min="5657" max="5888" width="9.109375" style="35"/>
    <col min="5889" max="5889" width="6.5546875" style="35" customWidth="1"/>
    <col min="5890" max="5892" width="15.6640625" style="35" customWidth="1"/>
    <col min="5893" max="5893" width="3.6640625" style="35" customWidth="1"/>
    <col min="5894" max="5894" width="15.6640625" style="35" customWidth="1"/>
    <col min="5895" max="5895" width="3.6640625" style="35" customWidth="1"/>
    <col min="5896" max="5897" width="15.6640625" style="35" customWidth="1"/>
    <col min="5898" max="5899" width="3.6640625" style="35" customWidth="1"/>
    <col min="5900" max="5900" width="1.88671875" style="35" customWidth="1"/>
    <col min="5901" max="5901" width="19.109375" style="35" customWidth="1"/>
    <col min="5902" max="5902" width="3.6640625" style="35" customWidth="1"/>
    <col min="5903" max="5903" width="21" style="35" customWidth="1"/>
    <col min="5904" max="5904" width="5.109375" style="35" customWidth="1"/>
    <col min="5905" max="5905" width="10.88671875" style="35" customWidth="1"/>
    <col min="5906" max="5906" width="21" style="35" customWidth="1"/>
    <col min="5907" max="5907" width="14.6640625" style="35" customWidth="1"/>
    <col min="5908" max="5908" width="13.88671875" style="35" customWidth="1"/>
    <col min="5909" max="5912" width="3.6640625" style="35" customWidth="1"/>
    <col min="5913" max="6144" width="9.109375" style="35"/>
    <col min="6145" max="6145" width="6.5546875" style="35" customWidth="1"/>
    <col min="6146" max="6148" width="15.6640625" style="35" customWidth="1"/>
    <col min="6149" max="6149" width="3.6640625" style="35" customWidth="1"/>
    <col min="6150" max="6150" width="15.6640625" style="35" customWidth="1"/>
    <col min="6151" max="6151" width="3.6640625" style="35" customWidth="1"/>
    <col min="6152" max="6153" width="15.6640625" style="35" customWidth="1"/>
    <col min="6154" max="6155" width="3.6640625" style="35" customWidth="1"/>
    <col min="6156" max="6156" width="1.88671875" style="35" customWidth="1"/>
    <col min="6157" max="6157" width="19.109375" style="35" customWidth="1"/>
    <col min="6158" max="6158" width="3.6640625" style="35" customWidth="1"/>
    <col min="6159" max="6159" width="21" style="35" customWidth="1"/>
    <col min="6160" max="6160" width="5.109375" style="35" customWidth="1"/>
    <col min="6161" max="6161" width="10.88671875" style="35" customWidth="1"/>
    <col min="6162" max="6162" width="21" style="35" customWidth="1"/>
    <col min="6163" max="6163" width="14.6640625" style="35" customWidth="1"/>
    <col min="6164" max="6164" width="13.88671875" style="35" customWidth="1"/>
    <col min="6165" max="6168" width="3.6640625" style="35" customWidth="1"/>
    <col min="6169" max="6400" width="9.109375" style="35"/>
    <col min="6401" max="6401" width="6.5546875" style="35" customWidth="1"/>
    <col min="6402" max="6404" width="15.6640625" style="35" customWidth="1"/>
    <col min="6405" max="6405" width="3.6640625" style="35" customWidth="1"/>
    <col min="6406" max="6406" width="15.6640625" style="35" customWidth="1"/>
    <col min="6407" max="6407" width="3.6640625" style="35" customWidth="1"/>
    <col min="6408" max="6409" width="15.6640625" style="35" customWidth="1"/>
    <col min="6410" max="6411" width="3.6640625" style="35" customWidth="1"/>
    <col min="6412" max="6412" width="1.88671875" style="35" customWidth="1"/>
    <col min="6413" max="6413" width="19.109375" style="35" customWidth="1"/>
    <col min="6414" max="6414" width="3.6640625" style="35" customWidth="1"/>
    <col min="6415" max="6415" width="21" style="35" customWidth="1"/>
    <col min="6416" max="6416" width="5.109375" style="35" customWidth="1"/>
    <col min="6417" max="6417" width="10.88671875" style="35" customWidth="1"/>
    <col min="6418" max="6418" width="21" style="35" customWidth="1"/>
    <col min="6419" max="6419" width="14.6640625" style="35" customWidth="1"/>
    <col min="6420" max="6420" width="13.88671875" style="35" customWidth="1"/>
    <col min="6421" max="6424" width="3.6640625" style="35" customWidth="1"/>
    <col min="6425" max="6656" width="9.109375" style="35"/>
    <col min="6657" max="6657" width="6.5546875" style="35" customWidth="1"/>
    <col min="6658" max="6660" width="15.6640625" style="35" customWidth="1"/>
    <col min="6661" max="6661" width="3.6640625" style="35" customWidth="1"/>
    <col min="6662" max="6662" width="15.6640625" style="35" customWidth="1"/>
    <col min="6663" max="6663" width="3.6640625" style="35" customWidth="1"/>
    <col min="6664" max="6665" width="15.6640625" style="35" customWidth="1"/>
    <col min="6666" max="6667" width="3.6640625" style="35" customWidth="1"/>
    <col min="6668" max="6668" width="1.88671875" style="35" customWidth="1"/>
    <col min="6669" max="6669" width="19.109375" style="35" customWidth="1"/>
    <col min="6670" max="6670" width="3.6640625" style="35" customWidth="1"/>
    <col min="6671" max="6671" width="21" style="35" customWidth="1"/>
    <col min="6672" max="6672" width="5.109375" style="35" customWidth="1"/>
    <col min="6673" max="6673" width="10.88671875" style="35" customWidth="1"/>
    <col min="6674" max="6674" width="21" style="35" customWidth="1"/>
    <col min="6675" max="6675" width="14.6640625" style="35" customWidth="1"/>
    <col min="6676" max="6676" width="13.88671875" style="35" customWidth="1"/>
    <col min="6677" max="6680" width="3.6640625" style="35" customWidth="1"/>
    <col min="6681" max="6912" width="9.109375" style="35"/>
    <col min="6913" max="6913" width="6.5546875" style="35" customWidth="1"/>
    <col min="6914" max="6916" width="15.6640625" style="35" customWidth="1"/>
    <col min="6917" max="6917" width="3.6640625" style="35" customWidth="1"/>
    <col min="6918" max="6918" width="15.6640625" style="35" customWidth="1"/>
    <col min="6919" max="6919" width="3.6640625" style="35" customWidth="1"/>
    <col min="6920" max="6921" width="15.6640625" style="35" customWidth="1"/>
    <col min="6922" max="6923" width="3.6640625" style="35" customWidth="1"/>
    <col min="6924" max="6924" width="1.88671875" style="35" customWidth="1"/>
    <col min="6925" max="6925" width="19.109375" style="35" customWidth="1"/>
    <col min="6926" max="6926" width="3.6640625" style="35" customWidth="1"/>
    <col min="6927" max="6927" width="21" style="35" customWidth="1"/>
    <col min="6928" max="6928" width="5.109375" style="35" customWidth="1"/>
    <col min="6929" max="6929" width="10.88671875" style="35" customWidth="1"/>
    <col min="6930" max="6930" width="21" style="35" customWidth="1"/>
    <col min="6931" max="6931" width="14.6640625" style="35" customWidth="1"/>
    <col min="6932" max="6932" width="13.88671875" style="35" customWidth="1"/>
    <col min="6933" max="6936" width="3.6640625" style="35" customWidth="1"/>
    <col min="6937" max="7168" width="9.109375" style="35"/>
    <col min="7169" max="7169" width="6.5546875" style="35" customWidth="1"/>
    <col min="7170" max="7172" width="15.6640625" style="35" customWidth="1"/>
    <col min="7173" max="7173" width="3.6640625" style="35" customWidth="1"/>
    <col min="7174" max="7174" width="15.6640625" style="35" customWidth="1"/>
    <col min="7175" max="7175" width="3.6640625" style="35" customWidth="1"/>
    <col min="7176" max="7177" width="15.6640625" style="35" customWidth="1"/>
    <col min="7178" max="7179" width="3.6640625" style="35" customWidth="1"/>
    <col min="7180" max="7180" width="1.88671875" style="35" customWidth="1"/>
    <col min="7181" max="7181" width="19.109375" style="35" customWidth="1"/>
    <col min="7182" max="7182" width="3.6640625" style="35" customWidth="1"/>
    <col min="7183" max="7183" width="21" style="35" customWidth="1"/>
    <col min="7184" max="7184" width="5.109375" style="35" customWidth="1"/>
    <col min="7185" max="7185" width="10.88671875" style="35" customWidth="1"/>
    <col min="7186" max="7186" width="21" style="35" customWidth="1"/>
    <col min="7187" max="7187" width="14.6640625" style="35" customWidth="1"/>
    <col min="7188" max="7188" width="13.88671875" style="35" customWidth="1"/>
    <col min="7189" max="7192" width="3.6640625" style="35" customWidth="1"/>
    <col min="7193" max="7424" width="9.109375" style="35"/>
    <col min="7425" max="7425" width="6.5546875" style="35" customWidth="1"/>
    <col min="7426" max="7428" width="15.6640625" style="35" customWidth="1"/>
    <col min="7429" max="7429" width="3.6640625" style="35" customWidth="1"/>
    <col min="7430" max="7430" width="15.6640625" style="35" customWidth="1"/>
    <col min="7431" max="7431" width="3.6640625" style="35" customWidth="1"/>
    <col min="7432" max="7433" width="15.6640625" style="35" customWidth="1"/>
    <col min="7434" max="7435" width="3.6640625" style="35" customWidth="1"/>
    <col min="7436" max="7436" width="1.88671875" style="35" customWidth="1"/>
    <col min="7437" max="7437" width="19.109375" style="35" customWidth="1"/>
    <col min="7438" max="7438" width="3.6640625" style="35" customWidth="1"/>
    <col min="7439" max="7439" width="21" style="35" customWidth="1"/>
    <col min="7440" max="7440" width="5.109375" style="35" customWidth="1"/>
    <col min="7441" max="7441" width="10.88671875" style="35" customWidth="1"/>
    <col min="7442" max="7442" width="21" style="35" customWidth="1"/>
    <col min="7443" max="7443" width="14.6640625" style="35" customWidth="1"/>
    <col min="7444" max="7444" width="13.88671875" style="35" customWidth="1"/>
    <col min="7445" max="7448" width="3.6640625" style="35" customWidth="1"/>
    <col min="7449" max="7680" width="9.109375" style="35"/>
    <col min="7681" max="7681" width="6.5546875" style="35" customWidth="1"/>
    <col min="7682" max="7684" width="15.6640625" style="35" customWidth="1"/>
    <col min="7685" max="7685" width="3.6640625" style="35" customWidth="1"/>
    <col min="7686" max="7686" width="15.6640625" style="35" customWidth="1"/>
    <col min="7687" max="7687" width="3.6640625" style="35" customWidth="1"/>
    <col min="7688" max="7689" width="15.6640625" style="35" customWidth="1"/>
    <col min="7690" max="7691" width="3.6640625" style="35" customWidth="1"/>
    <col min="7692" max="7692" width="1.88671875" style="35" customWidth="1"/>
    <col min="7693" max="7693" width="19.109375" style="35" customWidth="1"/>
    <col min="7694" max="7694" width="3.6640625" style="35" customWidth="1"/>
    <col min="7695" max="7695" width="21" style="35" customWidth="1"/>
    <col min="7696" max="7696" width="5.109375" style="35" customWidth="1"/>
    <col min="7697" max="7697" width="10.88671875" style="35" customWidth="1"/>
    <col min="7698" max="7698" width="21" style="35" customWidth="1"/>
    <col min="7699" max="7699" width="14.6640625" style="35" customWidth="1"/>
    <col min="7700" max="7700" width="13.88671875" style="35" customWidth="1"/>
    <col min="7701" max="7704" width="3.6640625" style="35" customWidth="1"/>
    <col min="7705" max="7936" width="9.109375" style="35"/>
    <col min="7937" max="7937" width="6.5546875" style="35" customWidth="1"/>
    <col min="7938" max="7940" width="15.6640625" style="35" customWidth="1"/>
    <col min="7941" max="7941" width="3.6640625" style="35" customWidth="1"/>
    <col min="7942" max="7942" width="15.6640625" style="35" customWidth="1"/>
    <col min="7943" max="7943" width="3.6640625" style="35" customWidth="1"/>
    <col min="7944" max="7945" width="15.6640625" style="35" customWidth="1"/>
    <col min="7946" max="7947" width="3.6640625" style="35" customWidth="1"/>
    <col min="7948" max="7948" width="1.88671875" style="35" customWidth="1"/>
    <col min="7949" max="7949" width="19.109375" style="35" customWidth="1"/>
    <col min="7950" max="7950" width="3.6640625" style="35" customWidth="1"/>
    <col min="7951" max="7951" width="21" style="35" customWidth="1"/>
    <col min="7952" max="7952" width="5.109375" style="35" customWidth="1"/>
    <col min="7953" max="7953" width="10.88671875" style="35" customWidth="1"/>
    <col min="7954" max="7954" width="21" style="35" customWidth="1"/>
    <col min="7955" max="7955" width="14.6640625" style="35" customWidth="1"/>
    <col min="7956" max="7956" width="13.88671875" style="35" customWidth="1"/>
    <col min="7957" max="7960" width="3.6640625" style="35" customWidth="1"/>
    <col min="7961" max="8192" width="9.109375" style="35"/>
    <col min="8193" max="8193" width="6.5546875" style="35" customWidth="1"/>
    <col min="8194" max="8196" width="15.6640625" style="35" customWidth="1"/>
    <col min="8197" max="8197" width="3.6640625" style="35" customWidth="1"/>
    <col min="8198" max="8198" width="15.6640625" style="35" customWidth="1"/>
    <col min="8199" max="8199" width="3.6640625" style="35" customWidth="1"/>
    <col min="8200" max="8201" width="15.6640625" style="35" customWidth="1"/>
    <col min="8202" max="8203" width="3.6640625" style="35" customWidth="1"/>
    <col min="8204" max="8204" width="1.88671875" style="35" customWidth="1"/>
    <col min="8205" max="8205" width="19.109375" style="35" customWidth="1"/>
    <col min="8206" max="8206" width="3.6640625" style="35" customWidth="1"/>
    <col min="8207" max="8207" width="21" style="35" customWidth="1"/>
    <col min="8208" max="8208" width="5.109375" style="35" customWidth="1"/>
    <col min="8209" max="8209" width="10.88671875" style="35" customWidth="1"/>
    <col min="8210" max="8210" width="21" style="35" customWidth="1"/>
    <col min="8211" max="8211" width="14.6640625" style="35" customWidth="1"/>
    <col min="8212" max="8212" width="13.88671875" style="35" customWidth="1"/>
    <col min="8213" max="8216" width="3.6640625" style="35" customWidth="1"/>
    <col min="8217" max="8448" width="9.109375" style="35"/>
    <col min="8449" max="8449" width="6.5546875" style="35" customWidth="1"/>
    <col min="8450" max="8452" width="15.6640625" style="35" customWidth="1"/>
    <col min="8453" max="8453" width="3.6640625" style="35" customWidth="1"/>
    <col min="8454" max="8454" width="15.6640625" style="35" customWidth="1"/>
    <col min="8455" max="8455" width="3.6640625" style="35" customWidth="1"/>
    <col min="8456" max="8457" width="15.6640625" style="35" customWidth="1"/>
    <col min="8458" max="8459" width="3.6640625" style="35" customWidth="1"/>
    <col min="8460" max="8460" width="1.88671875" style="35" customWidth="1"/>
    <col min="8461" max="8461" width="19.109375" style="35" customWidth="1"/>
    <col min="8462" max="8462" width="3.6640625" style="35" customWidth="1"/>
    <col min="8463" max="8463" width="21" style="35" customWidth="1"/>
    <col min="8464" max="8464" width="5.109375" style="35" customWidth="1"/>
    <col min="8465" max="8465" width="10.88671875" style="35" customWidth="1"/>
    <col min="8466" max="8466" width="21" style="35" customWidth="1"/>
    <col min="8467" max="8467" width="14.6640625" style="35" customWidth="1"/>
    <col min="8468" max="8468" width="13.88671875" style="35" customWidth="1"/>
    <col min="8469" max="8472" width="3.6640625" style="35" customWidth="1"/>
    <col min="8473" max="8704" width="9.109375" style="35"/>
    <col min="8705" max="8705" width="6.5546875" style="35" customWidth="1"/>
    <col min="8706" max="8708" width="15.6640625" style="35" customWidth="1"/>
    <col min="8709" max="8709" width="3.6640625" style="35" customWidth="1"/>
    <col min="8710" max="8710" width="15.6640625" style="35" customWidth="1"/>
    <col min="8711" max="8711" width="3.6640625" style="35" customWidth="1"/>
    <col min="8712" max="8713" width="15.6640625" style="35" customWidth="1"/>
    <col min="8714" max="8715" width="3.6640625" style="35" customWidth="1"/>
    <col min="8716" max="8716" width="1.88671875" style="35" customWidth="1"/>
    <col min="8717" max="8717" width="19.109375" style="35" customWidth="1"/>
    <col min="8718" max="8718" width="3.6640625" style="35" customWidth="1"/>
    <col min="8719" max="8719" width="21" style="35" customWidth="1"/>
    <col min="8720" max="8720" width="5.109375" style="35" customWidth="1"/>
    <col min="8721" max="8721" width="10.88671875" style="35" customWidth="1"/>
    <col min="8722" max="8722" width="21" style="35" customWidth="1"/>
    <col min="8723" max="8723" width="14.6640625" style="35" customWidth="1"/>
    <col min="8724" max="8724" width="13.88671875" style="35" customWidth="1"/>
    <col min="8725" max="8728" width="3.6640625" style="35" customWidth="1"/>
    <col min="8729" max="8960" width="9.109375" style="35"/>
    <col min="8961" max="8961" width="6.5546875" style="35" customWidth="1"/>
    <col min="8962" max="8964" width="15.6640625" style="35" customWidth="1"/>
    <col min="8965" max="8965" width="3.6640625" style="35" customWidth="1"/>
    <col min="8966" max="8966" width="15.6640625" style="35" customWidth="1"/>
    <col min="8967" max="8967" width="3.6640625" style="35" customWidth="1"/>
    <col min="8968" max="8969" width="15.6640625" style="35" customWidth="1"/>
    <col min="8970" max="8971" width="3.6640625" style="35" customWidth="1"/>
    <col min="8972" max="8972" width="1.88671875" style="35" customWidth="1"/>
    <col min="8973" max="8973" width="19.109375" style="35" customWidth="1"/>
    <col min="8974" max="8974" width="3.6640625" style="35" customWidth="1"/>
    <col min="8975" max="8975" width="21" style="35" customWidth="1"/>
    <col min="8976" max="8976" width="5.109375" style="35" customWidth="1"/>
    <col min="8977" max="8977" width="10.88671875" style="35" customWidth="1"/>
    <col min="8978" max="8978" width="21" style="35" customWidth="1"/>
    <col min="8979" max="8979" width="14.6640625" style="35" customWidth="1"/>
    <col min="8980" max="8980" width="13.88671875" style="35" customWidth="1"/>
    <col min="8981" max="8984" width="3.6640625" style="35" customWidth="1"/>
    <col min="8985" max="9216" width="9.109375" style="35"/>
    <col min="9217" max="9217" width="6.5546875" style="35" customWidth="1"/>
    <col min="9218" max="9220" width="15.6640625" style="35" customWidth="1"/>
    <col min="9221" max="9221" width="3.6640625" style="35" customWidth="1"/>
    <col min="9222" max="9222" width="15.6640625" style="35" customWidth="1"/>
    <col min="9223" max="9223" width="3.6640625" style="35" customWidth="1"/>
    <col min="9224" max="9225" width="15.6640625" style="35" customWidth="1"/>
    <col min="9226" max="9227" width="3.6640625" style="35" customWidth="1"/>
    <col min="9228" max="9228" width="1.88671875" style="35" customWidth="1"/>
    <col min="9229" max="9229" width="19.109375" style="35" customWidth="1"/>
    <col min="9230" max="9230" width="3.6640625" style="35" customWidth="1"/>
    <col min="9231" max="9231" width="21" style="35" customWidth="1"/>
    <col min="9232" max="9232" width="5.109375" style="35" customWidth="1"/>
    <col min="9233" max="9233" width="10.88671875" style="35" customWidth="1"/>
    <col min="9234" max="9234" width="21" style="35" customWidth="1"/>
    <col min="9235" max="9235" width="14.6640625" style="35" customWidth="1"/>
    <col min="9236" max="9236" width="13.88671875" style="35" customWidth="1"/>
    <col min="9237" max="9240" width="3.6640625" style="35" customWidth="1"/>
    <col min="9241" max="9472" width="9.109375" style="35"/>
    <col min="9473" max="9473" width="6.5546875" style="35" customWidth="1"/>
    <col min="9474" max="9476" width="15.6640625" style="35" customWidth="1"/>
    <col min="9477" max="9477" width="3.6640625" style="35" customWidth="1"/>
    <col min="9478" max="9478" width="15.6640625" style="35" customWidth="1"/>
    <col min="9479" max="9479" width="3.6640625" style="35" customWidth="1"/>
    <col min="9480" max="9481" width="15.6640625" style="35" customWidth="1"/>
    <col min="9482" max="9483" width="3.6640625" style="35" customWidth="1"/>
    <col min="9484" max="9484" width="1.88671875" style="35" customWidth="1"/>
    <col min="9485" max="9485" width="19.109375" style="35" customWidth="1"/>
    <col min="9486" max="9486" width="3.6640625" style="35" customWidth="1"/>
    <col min="9487" max="9487" width="21" style="35" customWidth="1"/>
    <col min="9488" max="9488" width="5.109375" style="35" customWidth="1"/>
    <col min="9489" max="9489" width="10.88671875" style="35" customWidth="1"/>
    <col min="9490" max="9490" width="21" style="35" customWidth="1"/>
    <col min="9491" max="9491" width="14.6640625" style="35" customWidth="1"/>
    <col min="9492" max="9492" width="13.88671875" style="35" customWidth="1"/>
    <col min="9493" max="9496" width="3.6640625" style="35" customWidth="1"/>
    <col min="9497" max="9728" width="9.109375" style="35"/>
    <col min="9729" max="9729" width="6.5546875" style="35" customWidth="1"/>
    <col min="9730" max="9732" width="15.6640625" style="35" customWidth="1"/>
    <col min="9733" max="9733" width="3.6640625" style="35" customWidth="1"/>
    <col min="9734" max="9734" width="15.6640625" style="35" customWidth="1"/>
    <col min="9735" max="9735" width="3.6640625" style="35" customWidth="1"/>
    <col min="9736" max="9737" width="15.6640625" style="35" customWidth="1"/>
    <col min="9738" max="9739" width="3.6640625" style="35" customWidth="1"/>
    <col min="9740" max="9740" width="1.88671875" style="35" customWidth="1"/>
    <col min="9741" max="9741" width="19.109375" style="35" customWidth="1"/>
    <col min="9742" max="9742" width="3.6640625" style="35" customWidth="1"/>
    <col min="9743" max="9743" width="21" style="35" customWidth="1"/>
    <col min="9744" max="9744" width="5.109375" style="35" customWidth="1"/>
    <col min="9745" max="9745" width="10.88671875" style="35" customWidth="1"/>
    <col min="9746" max="9746" width="21" style="35" customWidth="1"/>
    <col min="9747" max="9747" width="14.6640625" style="35" customWidth="1"/>
    <col min="9748" max="9748" width="13.88671875" style="35" customWidth="1"/>
    <col min="9749" max="9752" width="3.6640625" style="35" customWidth="1"/>
    <col min="9753" max="9984" width="9.109375" style="35"/>
    <col min="9985" max="9985" width="6.5546875" style="35" customWidth="1"/>
    <col min="9986" max="9988" width="15.6640625" style="35" customWidth="1"/>
    <col min="9989" max="9989" width="3.6640625" style="35" customWidth="1"/>
    <col min="9990" max="9990" width="15.6640625" style="35" customWidth="1"/>
    <col min="9991" max="9991" width="3.6640625" style="35" customWidth="1"/>
    <col min="9992" max="9993" width="15.6640625" style="35" customWidth="1"/>
    <col min="9994" max="9995" width="3.6640625" style="35" customWidth="1"/>
    <col min="9996" max="9996" width="1.88671875" style="35" customWidth="1"/>
    <col min="9997" max="9997" width="19.109375" style="35" customWidth="1"/>
    <col min="9998" max="9998" width="3.6640625" style="35" customWidth="1"/>
    <col min="9999" max="9999" width="21" style="35" customWidth="1"/>
    <col min="10000" max="10000" width="5.109375" style="35" customWidth="1"/>
    <col min="10001" max="10001" width="10.88671875" style="35" customWidth="1"/>
    <col min="10002" max="10002" width="21" style="35" customWidth="1"/>
    <col min="10003" max="10003" width="14.6640625" style="35" customWidth="1"/>
    <col min="10004" max="10004" width="13.88671875" style="35" customWidth="1"/>
    <col min="10005" max="10008" width="3.6640625" style="35" customWidth="1"/>
    <col min="10009" max="10240" width="9.109375" style="35"/>
    <col min="10241" max="10241" width="6.5546875" style="35" customWidth="1"/>
    <col min="10242" max="10244" width="15.6640625" style="35" customWidth="1"/>
    <col min="10245" max="10245" width="3.6640625" style="35" customWidth="1"/>
    <col min="10246" max="10246" width="15.6640625" style="35" customWidth="1"/>
    <col min="10247" max="10247" width="3.6640625" style="35" customWidth="1"/>
    <col min="10248" max="10249" width="15.6640625" style="35" customWidth="1"/>
    <col min="10250" max="10251" width="3.6640625" style="35" customWidth="1"/>
    <col min="10252" max="10252" width="1.88671875" style="35" customWidth="1"/>
    <col min="10253" max="10253" width="19.109375" style="35" customWidth="1"/>
    <col min="10254" max="10254" width="3.6640625" style="35" customWidth="1"/>
    <col min="10255" max="10255" width="21" style="35" customWidth="1"/>
    <col min="10256" max="10256" width="5.109375" style="35" customWidth="1"/>
    <col min="10257" max="10257" width="10.88671875" style="35" customWidth="1"/>
    <col min="10258" max="10258" width="21" style="35" customWidth="1"/>
    <col min="10259" max="10259" width="14.6640625" style="35" customWidth="1"/>
    <col min="10260" max="10260" width="13.88671875" style="35" customWidth="1"/>
    <col min="10261" max="10264" width="3.6640625" style="35" customWidth="1"/>
    <col min="10265" max="10496" width="9.109375" style="35"/>
    <col min="10497" max="10497" width="6.5546875" style="35" customWidth="1"/>
    <col min="10498" max="10500" width="15.6640625" style="35" customWidth="1"/>
    <col min="10501" max="10501" width="3.6640625" style="35" customWidth="1"/>
    <col min="10502" max="10502" width="15.6640625" style="35" customWidth="1"/>
    <col min="10503" max="10503" width="3.6640625" style="35" customWidth="1"/>
    <col min="10504" max="10505" width="15.6640625" style="35" customWidth="1"/>
    <col min="10506" max="10507" width="3.6640625" style="35" customWidth="1"/>
    <col min="10508" max="10508" width="1.88671875" style="35" customWidth="1"/>
    <col min="10509" max="10509" width="19.109375" style="35" customWidth="1"/>
    <col min="10510" max="10510" width="3.6640625" style="35" customWidth="1"/>
    <col min="10511" max="10511" width="21" style="35" customWidth="1"/>
    <col min="10512" max="10512" width="5.109375" style="35" customWidth="1"/>
    <col min="10513" max="10513" width="10.88671875" style="35" customWidth="1"/>
    <col min="10514" max="10514" width="21" style="35" customWidth="1"/>
    <col min="10515" max="10515" width="14.6640625" style="35" customWidth="1"/>
    <col min="10516" max="10516" width="13.88671875" style="35" customWidth="1"/>
    <col min="10517" max="10520" width="3.6640625" style="35" customWidth="1"/>
    <col min="10521" max="10752" width="9.109375" style="35"/>
    <col min="10753" max="10753" width="6.5546875" style="35" customWidth="1"/>
    <col min="10754" max="10756" width="15.6640625" style="35" customWidth="1"/>
    <col min="10757" max="10757" width="3.6640625" style="35" customWidth="1"/>
    <col min="10758" max="10758" width="15.6640625" style="35" customWidth="1"/>
    <col min="10759" max="10759" width="3.6640625" style="35" customWidth="1"/>
    <col min="10760" max="10761" width="15.6640625" style="35" customWidth="1"/>
    <col min="10762" max="10763" width="3.6640625" style="35" customWidth="1"/>
    <col min="10764" max="10764" width="1.88671875" style="35" customWidth="1"/>
    <col min="10765" max="10765" width="19.109375" style="35" customWidth="1"/>
    <col min="10766" max="10766" width="3.6640625" style="35" customWidth="1"/>
    <col min="10767" max="10767" width="21" style="35" customWidth="1"/>
    <col min="10768" max="10768" width="5.109375" style="35" customWidth="1"/>
    <col min="10769" max="10769" width="10.88671875" style="35" customWidth="1"/>
    <col min="10770" max="10770" width="21" style="35" customWidth="1"/>
    <col min="10771" max="10771" width="14.6640625" style="35" customWidth="1"/>
    <col min="10772" max="10772" width="13.88671875" style="35" customWidth="1"/>
    <col min="10773" max="10776" width="3.6640625" style="35" customWidth="1"/>
    <col min="10777" max="11008" width="9.109375" style="35"/>
    <col min="11009" max="11009" width="6.5546875" style="35" customWidth="1"/>
    <col min="11010" max="11012" width="15.6640625" style="35" customWidth="1"/>
    <col min="11013" max="11013" width="3.6640625" style="35" customWidth="1"/>
    <col min="11014" max="11014" width="15.6640625" style="35" customWidth="1"/>
    <col min="11015" max="11015" width="3.6640625" style="35" customWidth="1"/>
    <col min="11016" max="11017" width="15.6640625" style="35" customWidth="1"/>
    <col min="11018" max="11019" width="3.6640625" style="35" customWidth="1"/>
    <col min="11020" max="11020" width="1.88671875" style="35" customWidth="1"/>
    <col min="11021" max="11021" width="19.109375" style="35" customWidth="1"/>
    <col min="11022" max="11022" width="3.6640625" style="35" customWidth="1"/>
    <col min="11023" max="11023" width="21" style="35" customWidth="1"/>
    <col min="11024" max="11024" width="5.109375" style="35" customWidth="1"/>
    <col min="11025" max="11025" width="10.88671875" style="35" customWidth="1"/>
    <col min="11026" max="11026" width="21" style="35" customWidth="1"/>
    <col min="11027" max="11027" width="14.6640625" style="35" customWidth="1"/>
    <col min="11028" max="11028" width="13.88671875" style="35" customWidth="1"/>
    <col min="11029" max="11032" width="3.6640625" style="35" customWidth="1"/>
    <col min="11033" max="11264" width="9.109375" style="35"/>
    <col min="11265" max="11265" width="6.5546875" style="35" customWidth="1"/>
    <col min="11266" max="11268" width="15.6640625" style="35" customWidth="1"/>
    <col min="11269" max="11269" width="3.6640625" style="35" customWidth="1"/>
    <col min="11270" max="11270" width="15.6640625" style="35" customWidth="1"/>
    <col min="11271" max="11271" width="3.6640625" style="35" customWidth="1"/>
    <col min="11272" max="11273" width="15.6640625" style="35" customWidth="1"/>
    <col min="11274" max="11275" width="3.6640625" style="35" customWidth="1"/>
    <col min="11276" max="11276" width="1.88671875" style="35" customWidth="1"/>
    <col min="11277" max="11277" width="19.109375" style="35" customWidth="1"/>
    <col min="11278" max="11278" width="3.6640625" style="35" customWidth="1"/>
    <col min="11279" max="11279" width="21" style="35" customWidth="1"/>
    <col min="11280" max="11280" width="5.109375" style="35" customWidth="1"/>
    <col min="11281" max="11281" width="10.88671875" style="35" customWidth="1"/>
    <col min="11282" max="11282" width="21" style="35" customWidth="1"/>
    <col min="11283" max="11283" width="14.6640625" style="35" customWidth="1"/>
    <col min="11284" max="11284" width="13.88671875" style="35" customWidth="1"/>
    <col min="11285" max="11288" width="3.6640625" style="35" customWidth="1"/>
    <col min="11289" max="11520" width="9.109375" style="35"/>
    <col min="11521" max="11521" width="6.5546875" style="35" customWidth="1"/>
    <col min="11522" max="11524" width="15.6640625" style="35" customWidth="1"/>
    <col min="11525" max="11525" width="3.6640625" style="35" customWidth="1"/>
    <col min="11526" max="11526" width="15.6640625" style="35" customWidth="1"/>
    <col min="11527" max="11527" width="3.6640625" style="35" customWidth="1"/>
    <col min="11528" max="11529" width="15.6640625" style="35" customWidth="1"/>
    <col min="11530" max="11531" width="3.6640625" style="35" customWidth="1"/>
    <col min="11532" max="11532" width="1.88671875" style="35" customWidth="1"/>
    <col min="11533" max="11533" width="19.109375" style="35" customWidth="1"/>
    <col min="11534" max="11534" width="3.6640625" style="35" customWidth="1"/>
    <col min="11535" max="11535" width="21" style="35" customWidth="1"/>
    <col min="11536" max="11536" width="5.109375" style="35" customWidth="1"/>
    <col min="11537" max="11537" width="10.88671875" style="35" customWidth="1"/>
    <col min="11538" max="11538" width="21" style="35" customWidth="1"/>
    <col min="11539" max="11539" width="14.6640625" style="35" customWidth="1"/>
    <col min="11540" max="11540" width="13.88671875" style="35" customWidth="1"/>
    <col min="11541" max="11544" width="3.6640625" style="35" customWidth="1"/>
    <col min="11545" max="11776" width="9.109375" style="35"/>
    <col min="11777" max="11777" width="6.5546875" style="35" customWidth="1"/>
    <col min="11778" max="11780" width="15.6640625" style="35" customWidth="1"/>
    <col min="11781" max="11781" width="3.6640625" style="35" customWidth="1"/>
    <col min="11782" max="11782" width="15.6640625" style="35" customWidth="1"/>
    <col min="11783" max="11783" width="3.6640625" style="35" customWidth="1"/>
    <col min="11784" max="11785" width="15.6640625" style="35" customWidth="1"/>
    <col min="11786" max="11787" width="3.6640625" style="35" customWidth="1"/>
    <col min="11788" max="11788" width="1.88671875" style="35" customWidth="1"/>
    <col min="11789" max="11789" width="19.109375" style="35" customWidth="1"/>
    <col min="11790" max="11790" width="3.6640625" style="35" customWidth="1"/>
    <col min="11791" max="11791" width="21" style="35" customWidth="1"/>
    <col min="11792" max="11792" width="5.109375" style="35" customWidth="1"/>
    <col min="11793" max="11793" width="10.88671875" style="35" customWidth="1"/>
    <col min="11794" max="11794" width="21" style="35" customWidth="1"/>
    <col min="11795" max="11795" width="14.6640625" style="35" customWidth="1"/>
    <col min="11796" max="11796" width="13.88671875" style="35" customWidth="1"/>
    <col min="11797" max="11800" width="3.6640625" style="35" customWidth="1"/>
    <col min="11801" max="12032" width="9.109375" style="35"/>
    <col min="12033" max="12033" width="6.5546875" style="35" customWidth="1"/>
    <col min="12034" max="12036" width="15.6640625" style="35" customWidth="1"/>
    <col min="12037" max="12037" width="3.6640625" style="35" customWidth="1"/>
    <col min="12038" max="12038" width="15.6640625" style="35" customWidth="1"/>
    <col min="12039" max="12039" width="3.6640625" style="35" customWidth="1"/>
    <col min="12040" max="12041" width="15.6640625" style="35" customWidth="1"/>
    <col min="12042" max="12043" width="3.6640625" style="35" customWidth="1"/>
    <col min="12044" max="12044" width="1.88671875" style="35" customWidth="1"/>
    <col min="12045" max="12045" width="19.109375" style="35" customWidth="1"/>
    <col min="12046" max="12046" width="3.6640625" style="35" customWidth="1"/>
    <col min="12047" max="12047" width="21" style="35" customWidth="1"/>
    <col min="12048" max="12048" width="5.109375" style="35" customWidth="1"/>
    <col min="12049" max="12049" width="10.88671875" style="35" customWidth="1"/>
    <col min="12050" max="12050" width="21" style="35" customWidth="1"/>
    <col min="12051" max="12051" width="14.6640625" style="35" customWidth="1"/>
    <col min="12052" max="12052" width="13.88671875" style="35" customWidth="1"/>
    <col min="12053" max="12056" width="3.6640625" style="35" customWidth="1"/>
    <col min="12057" max="12288" width="9.109375" style="35"/>
    <col min="12289" max="12289" width="6.5546875" style="35" customWidth="1"/>
    <col min="12290" max="12292" width="15.6640625" style="35" customWidth="1"/>
    <col min="12293" max="12293" width="3.6640625" style="35" customWidth="1"/>
    <col min="12294" max="12294" width="15.6640625" style="35" customWidth="1"/>
    <col min="12295" max="12295" width="3.6640625" style="35" customWidth="1"/>
    <col min="12296" max="12297" width="15.6640625" style="35" customWidth="1"/>
    <col min="12298" max="12299" width="3.6640625" style="35" customWidth="1"/>
    <col min="12300" max="12300" width="1.88671875" style="35" customWidth="1"/>
    <col min="12301" max="12301" width="19.109375" style="35" customWidth="1"/>
    <col min="12302" max="12302" width="3.6640625" style="35" customWidth="1"/>
    <col min="12303" max="12303" width="21" style="35" customWidth="1"/>
    <col min="12304" max="12304" width="5.109375" style="35" customWidth="1"/>
    <col min="12305" max="12305" width="10.88671875" style="35" customWidth="1"/>
    <col min="12306" max="12306" width="21" style="35" customWidth="1"/>
    <col min="12307" max="12307" width="14.6640625" style="35" customWidth="1"/>
    <col min="12308" max="12308" width="13.88671875" style="35" customWidth="1"/>
    <col min="12309" max="12312" width="3.6640625" style="35" customWidth="1"/>
    <col min="12313" max="12544" width="9.109375" style="35"/>
    <col min="12545" max="12545" width="6.5546875" style="35" customWidth="1"/>
    <col min="12546" max="12548" width="15.6640625" style="35" customWidth="1"/>
    <col min="12549" max="12549" width="3.6640625" style="35" customWidth="1"/>
    <col min="12550" max="12550" width="15.6640625" style="35" customWidth="1"/>
    <col min="12551" max="12551" width="3.6640625" style="35" customWidth="1"/>
    <col min="12552" max="12553" width="15.6640625" style="35" customWidth="1"/>
    <col min="12554" max="12555" width="3.6640625" style="35" customWidth="1"/>
    <col min="12556" max="12556" width="1.88671875" style="35" customWidth="1"/>
    <col min="12557" max="12557" width="19.109375" style="35" customWidth="1"/>
    <col min="12558" max="12558" width="3.6640625" style="35" customWidth="1"/>
    <col min="12559" max="12559" width="21" style="35" customWidth="1"/>
    <col min="12560" max="12560" width="5.109375" style="35" customWidth="1"/>
    <col min="12561" max="12561" width="10.88671875" style="35" customWidth="1"/>
    <col min="12562" max="12562" width="21" style="35" customWidth="1"/>
    <col min="12563" max="12563" width="14.6640625" style="35" customWidth="1"/>
    <col min="12564" max="12564" width="13.88671875" style="35" customWidth="1"/>
    <col min="12565" max="12568" width="3.6640625" style="35" customWidth="1"/>
    <col min="12569" max="12800" width="9.109375" style="35"/>
    <col min="12801" max="12801" width="6.5546875" style="35" customWidth="1"/>
    <col min="12802" max="12804" width="15.6640625" style="35" customWidth="1"/>
    <col min="12805" max="12805" width="3.6640625" style="35" customWidth="1"/>
    <col min="12806" max="12806" width="15.6640625" style="35" customWidth="1"/>
    <col min="12807" max="12807" width="3.6640625" style="35" customWidth="1"/>
    <col min="12808" max="12809" width="15.6640625" style="35" customWidth="1"/>
    <col min="12810" max="12811" width="3.6640625" style="35" customWidth="1"/>
    <col min="12812" max="12812" width="1.88671875" style="35" customWidth="1"/>
    <col min="12813" max="12813" width="19.109375" style="35" customWidth="1"/>
    <col min="12814" max="12814" width="3.6640625" style="35" customWidth="1"/>
    <col min="12815" max="12815" width="21" style="35" customWidth="1"/>
    <col min="12816" max="12816" width="5.109375" style="35" customWidth="1"/>
    <col min="12817" max="12817" width="10.88671875" style="35" customWidth="1"/>
    <col min="12818" max="12818" width="21" style="35" customWidth="1"/>
    <col min="12819" max="12819" width="14.6640625" style="35" customWidth="1"/>
    <col min="12820" max="12820" width="13.88671875" style="35" customWidth="1"/>
    <col min="12821" max="12824" width="3.6640625" style="35" customWidth="1"/>
    <col min="12825" max="13056" width="9.109375" style="35"/>
    <col min="13057" max="13057" width="6.5546875" style="35" customWidth="1"/>
    <col min="13058" max="13060" width="15.6640625" style="35" customWidth="1"/>
    <col min="13061" max="13061" width="3.6640625" style="35" customWidth="1"/>
    <col min="13062" max="13062" width="15.6640625" style="35" customWidth="1"/>
    <col min="13063" max="13063" width="3.6640625" style="35" customWidth="1"/>
    <col min="13064" max="13065" width="15.6640625" style="35" customWidth="1"/>
    <col min="13066" max="13067" width="3.6640625" style="35" customWidth="1"/>
    <col min="13068" max="13068" width="1.88671875" style="35" customWidth="1"/>
    <col min="13069" max="13069" width="19.109375" style="35" customWidth="1"/>
    <col min="13070" max="13070" width="3.6640625" style="35" customWidth="1"/>
    <col min="13071" max="13071" width="21" style="35" customWidth="1"/>
    <col min="13072" max="13072" width="5.109375" style="35" customWidth="1"/>
    <col min="13073" max="13073" width="10.88671875" style="35" customWidth="1"/>
    <col min="13074" max="13074" width="21" style="35" customWidth="1"/>
    <col min="13075" max="13075" width="14.6640625" style="35" customWidth="1"/>
    <col min="13076" max="13076" width="13.88671875" style="35" customWidth="1"/>
    <col min="13077" max="13080" width="3.6640625" style="35" customWidth="1"/>
    <col min="13081" max="13312" width="9.109375" style="35"/>
    <col min="13313" max="13313" width="6.5546875" style="35" customWidth="1"/>
    <col min="13314" max="13316" width="15.6640625" style="35" customWidth="1"/>
    <col min="13317" max="13317" width="3.6640625" style="35" customWidth="1"/>
    <col min="13318" max="13318" width="15.6640625" style="35" customWidth="1"/>
    <col min="13319" max="13319" width="3.6640625" style="35" customWidth="1"/>
    <col min="13320" max="13321" width="15.6640625" style="35" customWidth="1"/>
    <col min="13322" max="13323" width="3.6640625" style="35" customWidth="1"/>
    <col min="13324" max="13324" width="1.88671875" style="35" customWidth="1"/>
    <col min="13325" max="13325" width="19.109375" style="35" customWidth="1"/>
    <col min="13326" max="13326" width="3.6640625" style="35" customWidth="1"/>
    <col min="13327" max="13327" width="21" style="35" customWidth="1"/>
    <col min="13328" max="13328" width="5.109375" style="35" customWidth="1"/>
    <col min="13329" max="13329" width="10.88671875" style="35" customWidth="1"/>
    <col min="13330" max="13330" width="21" style="35" customWidth="1"/>
    <col min="13331" max="13331" width="14.6640625" style="35" customWidth="1"/>
    <col min="13332" max="13332" width="13.88671875" style="35" customWidth="1"/>
    <col min="13333" max="13336" width="3.6640625" style="35" customWidth="1"/>
    <col min="13337" max="13568" width="9.109375" style="35"/>
    <col min="13569" max="13569" width="6.5546875" style="35" customWidth="1"/>
    <col min="13570" max="13572" width="15.6640625" style="35" customWidth="1"/>
    <col min="13573" max="13573" width="3.6640625" style="35" customWidth="1"/>
    <col min="13574" max="13574" width="15.6640625" style="35" customWidth="1"/>
    <col min="13575" max="13575" width="3.6640625" style="35" customWidth="1"/>
    <col min="13576" max="13577" width="15.6640625" style="35" customWidth="1"/>
    <col min="13578" max="13579" width="3.6640625" style="35" customWidth="1"/>
    <col min="13580" max="13580" width="1.88671875" style="35" customWidth="1"/>
    <col min="13581" max="13581" width="19.109375" style="35" customWidth="1"/>
    <col min="13582" max="13582" width="3.6640625" style="35" customWidth="1"/>
    <col min="13583" max="13583" width="21" style="35" customWidth="1"/>
    <col min="13584" max="13584" width="5.109375" style="35" customWidth="1"/>
    <col min="13585" max="13585" width="10.88671875" style="35" customWidth="1"/>
    <col min="13586" max="13586" width="21" style="35" customWidth="1"/>
    <col min="13587" max="13587" width="14.6640625" style="35" customWidth="1"/>
    <col min="13588" max="13588" width="13.88671875" style="35" customWidth="1"/>
    <col min="13589" max="13592" width="3.6640625" style="35" customWidth="1"/>
    <col min="13593" max="13824" width="9.109375" style="35"/>
    <col min="13825" max="13825" width="6.5546875" style="35" customWidth="1"/>
    <col min="13826" max="13828" width="15.6640625" style="35" customWidth="1"/>
    <col min="13829" max="13829" width="3.6640625" style="35" customWidth="1"/>
    <col min="13830" max="13830" width="15.6640625" style="35" customWidth="1"/>
    <col min="13831" max="13831" width="3.6640625" style="35" customWidth="1"/>
    <col min="13832" max="13833" width="15.6640625" style="35" customWidth="1"/>
    <col min="13834" max="13835" width="3.6640625" style="35" customWidth="1"/>
    <col min="13836" max="13836" width="1.88671875" style="35" customWidth="1"/>
    <col min="13837" max="13837" width="19.109375" style="35" customWidth="1"/>
    <col min="13838" max="13838" width="3.6640625" style="35" customWidth="1"/>
    <col min="13839" max="13839" width="21" style="35" customWidth="1"/>
    <col min="13840" max="13840" width="5.109375" style="35" customWidth="1"/>
    <col min="13841" max="13841" width="10.88671875" style="35" customWidth="1"/>
    <col min="13842" max="13842" width="21" style="35" customWidth="1"/>
    <col min="13843" max="13843" width="14.6640625" style="35" customWidth="1"/>
    <col min="13844" max="13844" width="13.88671875" style="35" customWidth="1"/>
    <col min="13845" max="13848" width="3.6640625" style="35" customWidth="1"/>
    <col min="13849" max="14080" width="9.109375" style="35"/>
    <col min="14081" max="14081" width="6.5546875" style="35" customWidth="1"/>
    <col min="14082" max="14084" width="15.6640625" style="35" customWidth="1"/>
    <col min="14085" max="14085" width="3.6640625" style="35" customWidth="1"/>
    <col min="14086" max="14086" width="15.6640625" style="35" customWidth="1"/>
    <col min="14087" max="14087" width="3.6640625" style="35" customWidth="1"/>
    <col min="14088" max="14089" width="15.6640625" style="35" customWidth="1"/>
    <col min="14090" max="14091" width="3.6640625" style="35" customWidth="1"/>
    <col min="14092" max="14092" width="1.88671875" style="35" customWidth="1"/>
    <col min="14093" max="14093" width="19.109375" style="35" customWidth="1"/>
    <col min="14094" max="14094" width="3.6640625" style="35" customWidth="1"/>
    <col min="14095" max="14095" width="21" style="35" customWidth="1"/>
    <col min="14096" max="14096" width="5.109375" style="35" customWidth="1"/>
    <col min="14097" max="14097" width="10.88671875" style="35" customWidth="1"/>
    <col min="14098" max="14098" width="21" style="35" customWidth="1"/>
    <col min="14099" max="14099" width="14.6640625" style="35" customWidth="1"/>
    <col min="14100" max="14100" width="13.88671875" style="35" customWidth="1"/>
    <col min="14101" max="14104" width="3.6640625" style="35" customWidth="1"/>
    <col min="14105" max="14336" width="9.109375" style="35"/>
    <col min="14337" max="14337" width="6.5546875" style="35" customWidth="1"/>
    <col min="14338" max="14340" width="15.6640625" style="35" customWidth="1"/>
    <col min="14341" max="14341" width="3.6640625" style="35" customWidth="1"/>
    <col min="14342" max="14342" width="15.6640625" style="35" customWidth="1"/>
    <col min="14343" max="14343" width="3.6640625" style="35" customWidth="1"/>
    <col min="14344" max="14345" width="15.6640625" style="35" customWidth="1"/>
    <col min="14346" max="14347" width="3.6640625" style="35" customWidth="1"/>
    <col min="14348" max="14348" width="1.88671875" style="35" customWidth="1"/>
    <col min="14349" max="14349" width="19.109375" style="35" customWidth="1"/>
    <col min="14350" max="14350" width="3.6640625" style="35" customWidth="1"/>
    <col min="14351" max="14351" width="21" style="35" customWidth="1"/>
    <col min="14352" max="14352" width="5.109375" style="35" customWidth="1"/>
    <col min="14353" max="14353" width="10.88671875" style="35" customWidth="1"/>
    <col min="14354" max="14354" width="21" style="35" customWidth="1"/>
    <col min="14355" max="14355" width="14.6640625" style="35" customWidth="1"/>
    <col min="14356" max="14356" width="13.88671875" style="35" customWidth="1"/>
    <col min="14357" max="14360" width="3.6640625" style="35" customWidth="1"/>
    <col min="14361" max="14592" width="9.109375" style="35"/>
    <col min="14593" max="14593" width="6.5546875" style="35" customWidth="1"/>
    <col min="14594" max="14596" width="15.6640625" style="35" customWidth="1"/>
    <col min="14597" max="14597" width="3.6640625" style="35" customWidth="1"/>
    <col min="14598" max="14598" width="15.6640625" style="35" customWidth="1"/>
    <col min="14599" max="14599" width="3.6640625" style="35" customWidth="1"/>
    <col min="14600" max="14601" width="15.6640625" style="35" customWidth="1"/>
    <col min="14602" max="14603" width="3.6640625" style="35" customWidth="1"/>
    <col min="14604" max="14604" width="1.88671875" style="35" customWidth="1"/>
    <col min="14605" max="14605" width="19.109375" style="35" customWidth="1"/>
    <col min="14606" max="14606" width="3.6640625" style="35" customWidth="1"/>
    <col min="14607" max="14607" width="21" style="35" customWidth="1"/>
    <col min="14608" max="14608" width="5.109375" style="35" customWidth="1"/>
    <col min="14609" max="14609" width="10.88671875" style="35" customWidth="1"/>
    <col min="14610" max="14610" width="21" style="35" customWidth="1"/>
    <col min="14611" max="14611" width="14.6640625" style="35" customWidth="1"/>
    <col min="14612" max="14612" width="13.88671875" style="35" customWidth="1"/>
    <col min="14613" max="14616" width="3.6640625" style="35" customWidth="1"/>
    <col min="14617" max="14848" width="9.109375" style="35"/>
    <col min="14849" max="14849" width="6.5546875" style="35" customWidth="1"/>
    <col min="14850" max="14852" width="15.6640625" style="35" customWidth="1"/>
    <col min="14853" max="14853" width="3.6640625" style="35" customWidth="1"/>
    <col min="14854" max="14854" width="15.6640625" style="35" customWidth="1"/>
    <col min="14855" max="14855" width="3.6640625" style="35" customWidth="1"/>
    <col min="14856" max="14857" width="15.6640625" style="35" customWidth="1"/>
    <col min="14858" max="14859" width="3.6640625" style="35" customWidth="1"/>
    <col min="14860" max="14860" width="1.88671875" style="35" customWidth="1"/>
    <col min="14861" max="14861" width="19.109375" style="35" customWidth="1"/>
    <col min="14862" max="14862" width="3.6640625" style="35" customWidth="1"/>
    <col min="14863" max="14863" width="21" style="35" customWidth="1"/>
    <col min="14864" max="14864" width="5.109375" style="35" customWidth="1"/>
    <col min="14865" max="14865" width="10.88671875" style="35" customWidth="1"/>
    <col min="14866" max="14866" width="21" style="35" customWidth="1"/>
    <col min="14867" max="14867" width="14.6640625" style="35" customWidth="1"/>
    <col min="14868" max="14868" width="13.88671875" style="35" customWidth="1"/>
    <col min="14869" max="14872" width="3.6640625" style="35" customWidth="1"/>
    <col min="14873" max="15104" width="9.109375" style="35"/>
    <col min="15105" max="15105" width="6.5546875" style="35" customWidth="1"/>
    <col min="15106" max="15108" width="15.6640625" style="35" customWidth="1"/>
    <col min="15109" max="15109" width="3.6640625" style="35" customWidth="1"/>
    <col min="15110" max="15110" width="15.6640625" style="35" customWidth="1"/>
    <col min="15111" max="15111" width="3.6640625" style="35" customWidth="1"/>
    <col min="15112" max="15113" width="15.6640625" style="35" customWidth="1"/>
    <col min="15114" max="15115" width="3.6640625" style="35" customWidth="1"/>
    <col min="15116" max="15116" width="1.88671875" style="35" customWidth="1"/>
    <col min="15117" max="15117" width="19.109375" style="35" customWidth="1"/>
    <col min="15118" max="15118" width="3.6640625" style="35" customWidth="1"/>
    <col min="15119" max="15119" width="21" style="35" customWidth="1"/>
    <col min="15120" max="15120" width="5.109375" style="35" customWidth="1"/>
    <col min="15121" max="15121" width="10.88671875" style="35" customWidth="1"/>
    <col min="15122" max="15122" width="21" style="35" customWidth="1"/>
    <col min="15123" max="15123" width="14.6640625" style="35" customWidth="1"/>
    <col min="15124" max="15124" width="13.88671875" style="35" customWidth="1"/>
    <col min="15125" max="15128" width="3.6640625" style="35" customWidth="1"/>
    <col min="15129" max="15360" width="9.109375" style="35"/>
    <col min="15361" max="15361" width="6.5546875" style="35" customWidth="1"/>
    <col min="15362" max="15364" width="15.6640625" style="35" customWidth="1"/>
    <col min="15365" max="15365" width="3.6640625" style="35" customWidth="1"/>
    <col min="15366" max="15366" width="15.6640625" style="35" customWidth="1"/>
    <col min="15367" max="15367" width="3.6640625" style="35" customWidth="1"/>
    <col min="15368" max="15369" width="15.6640625" style="35" customWidth="1"/>
    <col min="15370" max="15371" width="3.6640625" style="35" customWidth="1"/>
    <col min="15372" max="15372" width="1.88671875" style="35" customWidth="1"/>
    <col min="15373" max="15373" width="19.109375" style="35" customWidth="1"/>
    <col min="15374" max="15374" width="3.6640625" style="35" customWidth="1"/>
    <col min="15375" max="15375" width="21" style="35" customWidth="1"/>
    <col min="15376" max="15376" width="5.109375" style="35" customWidth="1"/>
    <col min="15377" max="15377" width="10.88671875" style="35" customWidth="1"/>
    <col min="15378" max="15378" width="21" style="35" customWidth="1"/>
    <col min="15379" max="15379" width="14.6640625" style="35" customWidth="1"/>
    <col min="15380" max="15380" width="13.88671875" style="35" customWidth="1"/>
    <col min="15381" max="15384" width="3.6640625" style="35" customWidth="1"/>
    <col min="15385" max="15616" width="9.109375" style="35"/>
    <col min="15617" max="15617" width="6.5546875" style="35" customWidth="1"/>
    <col min="15618" max="15620" width="15.6640625" style="35" customWidth="1"/>
    <col min="15621" max="15621" width="3.6640625" style="35" customWidth="1"/>
    <col min="15622" max="15622" width="15.6640625" style="35" customWidth="1"/>
    <col min="15623" max="15623" width="3.6640625" style="35" customWidth="1"/>
    <col min="15624" max="15625" width="15.6640625" style="35" customWidth="1"/>
    <col min="15626" max="15627" width="3.6640625" style="35" customWidth="1"/>
    <col min="15628" max="15628" width="1.88671875" style="35" customWidth="1"/>
    <col min="15629" max="15629" width="19.109375" style="35" customWidth="1"/>
    <col min="15630" max="15630" width="3.6640625" style="35" customWidth="1"/>
    <col min="15631" max="15631" width="21" style="35" customWidth="1"/>
    <col min="15632" max="15632" width="5.109375" style="35" customWidth="1"/>
    <col min="15633" max="15633" width="10.88671875" style="35" customWidth="1"/>
    <col min="15634" max="15634" width="21" style="35" customWidth="1"/>
    <col min="15635" max="15635" width="14.6640625" style="35" customWidth="1"/>
    <col min="15636" max="15636" width="13.88671875" style="35" customWidth="1"/>
    <col min="15637" max="15640" width="3.6640625" style="35" customWidth="1"/>
    <col min="15641" max="15872" width="9.109375" style="35"/>
    <col min="15873" max="15873" width="6.5546875" style="35" customWidth="1"/>
    <col min="15874" max="15876" width="15.6640625" style="35" customWidth="1"/>
    <col min="15877" max="15877" width="3.6640625" style="35" customWidth="1"/>
    <col min="15878" max="15878" width="15.6640625" style="35" customWidth="1"/>
    <col min="15879" max="15879" width="3.6640625" style="35" customWidth="1"/>
    <col min="15880" max="15881" width="15.6640625" style="35" customWidth="1"/>
    <col min="15882" max="15883" width="3.6640625" style="35" customWidth="1"/>
    <col min="15884" max="15884" width="1.88671875" style="35" customWidth="1"/>
    <col min="15885" max="15885" width="19.109375" style="35" customWidth="1"/>
    <col min="15886" max="15886" width="3.6640625" style="35" customWidth="1"/>
    <col min="15887" max="15887" width="21" style="35" customWidth="1"/>
    <col min="15888" max="15888" width="5.109375" style="35" customWidth="1"/>
    <col min="15889" max="15889" width="10.88671875" style="35" customWidth="1"/>
    <col min="15890" max="15890" width="21" style="35" customWidth="1"/>
    <col min="15891" max="15891" width="14.6640625" style="35" customWidth="1"/>
    <col min="15892" max="15892" width="13.88671875" style="35" customWidth="1"/>
    <col min="15893" max="15896" width="3.6640625" style="35" customWidth="1"/>
    <col min="15897" max="16128" width="9.109375" style="35"/>
    <col min="16129" max="16129" width="6.5546875" style="35" customWidth="1"/>
    <col min="16130" max="16132" width="15.6640625" style="35" customWidth="1"/>
    <col min="16133" max="16133" width="3.6640625" style="35" customWidth="1"/>
    <col min="16134" max="16134" width="15.6640625" style="35" customWidth="1"/>
    <col min="16135" max="16135" width="3.6640625" style="35" customWidth="1"/>
    <col min="16136" max="16137" width="15.6640625" style="35" customWidth="1"/>
    <col min="16138" max="16139" width="3.6640625" style="35" customWidth="1"/>
    <col min="16140" max="16140" width="1.88671875" style="35" customWidth="1"/>
    <col min="16141" max="16141" width="19.109375" style="35" customWidth="1"/>
    <col min="16142" max="16142" width="3.6640625" style="35" customWidth="1"/>
    <col min="16143" max="16143" width="21" style="35" customWidth="1"/>
    <col min="16144" max="16144" width="5.109375" style="35" customWidth="1"/>
    <col min="16145" max="16145" width="10.88671875" style="35" customWidth="1"/>
    <col min="16146" max="16146" width="21" style="35" customWidth="1"/>
    <col min="16147" max="16147" width="14.6640625" style="35" customWidth="1"/>
    <col min="16148" max="16148" width="13.88671875" style="35" customWidth="1"/>
    <col min="16149" max="16152" width="3.6640625" style="35" customWidth="1"/>
    <col min="16153" max="16384" width="9.109375" style="35"/>
  </cols>
  <sheetData>
    <row r="1" spans="1:24" ht="15" x14ac:dyDescent="0.3">
      <c r="A1" s="120" t="s">
        <v>14</v>
      </c>
      <c r="B1" s="121"/>
      <c r="C1" s="121"/>
      <c r="D1" s="121"/>
      <c r="E1" s="121"/>
      <c r="F1" s="121"/>
      <c r="G1" s="121"/>
      <c r="H1" s="121"/>
      <c r="I1" s="121"/>
      <c r="J1" s="121"/>
      <c r="K1" s="122"/>
      <c r="M1" s="123" t="s">
        <v>15</v>
      </c>
      <c r="N1" s="124"/>
      <c r="O1" s="124"/>
      <c r="P1" s="124"/>
      <c r="Q1" s="124"/>
      <c r="R1" s="124"/>
      <c r="S1" s="124"/>
      <c r="T1" s="124"/>
      <c r="U1" s="124"/>
      <c r="V1" s="124"/>
      <c r="W1" s="124"/>
      <c r="X1" s="125"/>
    </row>
    <row r="2" spans="1:24" ht="15.6" thickBot="1" x14ac:dyDescent="0.35">
      <c r="A2" s="126" t="s">
        <v>16</v>
      </c>
      <c r="B2" s="127"/>
      <c r="C2" s="127"/>
      <c r="D2" s="127"/>
      <c r="E2" s="127"/>
      <c r="F2" s="127"/>
      <c r="G2" s="127"/>
      <c r="H2" s="127"/>
      <c r="I2" s="127"/>
      <c r="J2" s="127"/>
      <c r="K2" s="128"/>
      <c r="M2" s="129" t="s">
        <v>17</v>
      </c>
      <c r="N2" s="130"/>
      <c r="O2" s="130"/>
      <c r="P2" s="130"/>
      <c r="Q2" s="130"/>
      <c r="R2" s="130"/>
      <c r="S2" s="130"/>
      <c r="T2" s="130"/>
      <c r="U2" s="130"/>
      <c r="V2" s="130"/>
      <c r="W2" s="130"/>
      <c r="X2" s="131"/>
    </row>
    <row r="3" spans="1:24" ht="15" thickBot="1" x14ac:dyDescent="0.35">
      <c r="A3" s="132" t="s">
        <v>18</v>
      </c>
      <c r="B3" s="134" t="s">
        <v>19</v>
      </c>
      <c r="C3" s="110" t="s">
        <v>20</v>
      </c>
      <c r="D3" s="114" t="s">
        <v>21</v>
      </c>
      <c r="E3" s="112" t="s">
        <v>22</v>
      </c>
      <c r="F3" s="136" t="s">
        <v>23</v>
      </c>
      <c r="G3" s="112" t="s">
        <v>24</v>
      </c>
      <c r="H3" s="108" t="s">
        <v>25</v>
      </c>
      <c r="I3" s="114" t="s">
        <v>26</v>
      </c>
      <c r="J3" s="112" t="s">
        <v>27</v>
      </c>
      <c r="K3" s="116" t="s">
        <v>28</v>
      </c>
      <c r="M3" s="118" t="s">
        <v>29</v>
      </c>
      <c r="N3" s="102" t="s">
        <v>30</v>
      </c>
      <c r="O3" s="104" t="s">
        <v>31</v>
      </c>
      <c r="P3" s="106" t="s">
        <v>32</v>
      </c>
      <c r="Q3" s="108" t="s">
        <v>33</v>
      </c>
      <c r="R3" s="110" t="s">
        <v>34</v>
      </c>
      <c r="S3" s="110" t="s">
        <v>35</v>
      </c>
      <c r="T3" s="138" t="s">
        <v>36</v>
      </c>
      <c r="U3" s="140" t="s">
        <v>37</v>
      </c>
      <c r="V3" s="141"/>
      <c r="W3" s="141"/>
      <c r="X3" s="142"/>
    </row>
    <row r="4" spans="1:24" s="37" customFormat="1" ht="57" customHeight="1" x14ac:dyDescent="0.3">
      <c r="A4" s="133"/>
      <c r="B4" s="135"/>
      <c r="C4" s="111"/>
      <c r="D4" s="115"/>
      <c r="E4" s="113"/>
      <c r="F4" s="137"/>
      <c r="G4" s="113"/>
      <c r="H4" s="109"/>
      <c r="I4" s="115"/>
      <c r="J4" s="113"/>
      <c r="K4" s="117"/>
      <c r="L4"/>
      <c r="M4" s="119"/>
      <c r="N4" s="103"/>
      <c r="O4" s="105"/>
      <c r="P4" s="107"/>
      <c r="Q4" s="109"/>
      <c r="R4" s="111"/>
      <c r="S4" s="111"/>
      <c r="T4" s="139"/>
      <c r="U4" s="36" t="s">
        <v>22</v>
      </c>
      <c r="V4" s="36" t="s">
        <v>24</v>
      </c>
      <c r="W4" s="36" t="s">
        <v>27</v>
      </c>
      <c r="X4" s="36" t="s">
        <v>28</v>
      </c>
    </row>
    <row r="5" spans="1:24" s="52" customFormat="1" ht="26.25" customHeight="1" x14ac:dyDescent="0.3">
      <c r="A5" s="38">
        <f>'C&amp;E'!C9</f>
        <v>1</v>
      </c>
      <c r="B5" s="39" t="str">
        <f>'C&amp;E'!D9</f>
        <v>Idea 1</v>
      </c>
      <c r="C5" s="40" t="s">
        <v>56</v>
      </c>
      <c r="D5" s="41"/>
      <c r="E5" s="42">
        <v>9</v>
      </c>
      <c r="F5" s="43"/>
      <c r="G5" s="42">
        <v>5</v>
      </c>
      <c r="H5" s="44"/>
      <c r="I5" s="41"/>
      <c r="J5" s="42">
        <v>5</v>
      </c>
      <c r="K5" s="45">
        <f t="shared" ref="K5:K26" si="0">E5*G5*J5</f>
        <v>225</v>
      </c>
      <c r="L5"/>
      <c r="M5" s="46" t="str">
        <f>C5</f>
        <v>Failure Mode 1</v>
      </c>
      <c r="N5" s="47">
        <f>K5</f>
        <v>225</v>
      </c>
      <c r="O5" s="85"/>
      <c r="P5" s="49"/>
      <c r="Q5" s="86"/>
      <c r="R5" s="50"/>
      <c r="S5" s="50"/>
      <c r="T5" s="87"/>
      <c r="U5" s="42">
        <v>5</v>
      </c>
      <c r="V5" s="42">
        <v>2</v>
      </c>
      <c r="W5" s="42">
        <v>1</v>
      </c>
      <c r="X5" s="45">
        <f t="shared" ref="X5:X26" si="1">U5*V5*W5</f>
        <v>10</v>
      </c>
    </row>
    <row r="6" spans="1:24" s="52" customFormat="1" ht="25.5" customHeight="1" x14ac:dyDescent="0.3">
      <c r="A6" s="38">
        <f>'C&amp;E'!C10</f>
        <v>2</v>
      </c>
      <c r="B6" s="39" t="str">
        <f>'C&amp;E'!D10</f>
        <v>Idea 3</v>
      </c>
      <c r="C6" s="53" t="s">
        <v>57</v>
      </c>
      <c r="D6" s="41"/>
      <c r="E6" s="42">
        <v>8</v>
      </c>
      <c r="F6" s="43"/>
      <c r="G6" s="42">
        <v>4</v>
      </c>
      <c r="H6" s="44"/>
      <c r="I6" s="41"/>
      <c r="J6" s="42">
        <v>5</v>
      </c>
      <c r="K6" s="45">
        <f t="shared" si="0"/>
        <v>160</v>
      </c>
      <c r="L6"/>
      <c r="M6" s="46" t="str">
        <f t="shared" ref="M6:M26" si="2">C6</f>
        <v>Failure Mode 2</v>
      </c>
      <c r="N6" s="54">
        <f t="shared" ref="N6:N26" si="3">K6</f>
        <v>160</v>
      </c>
      <c r="O6" s="85"/>
      <c r="P6" s="55"/>
      <c r="Q6" s="50"/>
      <c r="R6" s="50"/>
      <c r="S6" s="50"/>
      <c r="T6" s="87"/>
      <c r="U6" s="42">
        <v>4</v>
      </c>
      <c r="V6" s="42">
        <v>2</v>
      </c>
      <c r="W6" s="42">
        <v>1</v>
      </c>
      <c r="X6" s="42">
        <f t="shared" si="1"/>
        <v>8</v>
      </c>
    </row>
    <row r="7" spans="1:24" s="52" customFormat="1" x14ac:dyDescent="0.3">
      <c r="A7" s="38">
        <f>'C&amp;E'!C11</f>
        <v>3</v>
      </c>
      <c r="B7" s="39" t="str">
        <f>'C&amp;E'!D11</f>
        <v>Idea 5</v>
      </c>
      <c r="C7" s="53" t="s">
        <v>58</v>
      </c>
      <c r="D7" s="41"/>
      <c r="E7" s="42">
        <v>7</v>
      </c>
      <c r="F7" s="43"/>
      <c r="G7" s="42">
        <v>3</v>
      </c>
      <c r="H7" s="44"/>
      <c r="I7" s="41"/>
      <c r="J7" s="42">
        <v>5</v>
      </c>
      <c r="K7" s="45">
        <f t="shared" si="0"/>
        <v>105</v>
      </c>
      <c r="L7"/>
      <c r="M7" s="46" t="str">
        <f t="shared" si="2"/>
        <v>Failure Mode 3</v>
      </c>
      <c r="N7" s="54">
        <f t="shared" si="3"/>
        <v>105</v>
      </c>
      <c r="O7" s="48"/>
      <c r="P7" s="50"/>
      <c r="Q7" s="50"/>
      <c r="R7" s="50"/>
      <c r="S7" s="50"/>
      <c r="T7" s="51"/>
      <c r="U7" s="42">
        <v>3</v>
      </c>
      <c r="V7" s="42">
        <v>2</v>
      </c>
      <c r="W7" s="42">
        <v>1</v>
      </c>
      <c r="X7" s="42">
        <f t="shared" si="1"/>
        <v>6</v>
      </c>
    </row>
    <row r="8" spans="1:24" s="52" customFormat="1" x14ac:dyDescent="0.3">
      <c r="A8" s="38">
        <f>'C&amp;E'!C12</f>
        <v>4</v>
      </c>
      <c r="B8" s="39" t="str">
        <f>'C&amp;E'!D12</f>
        <v>Idea 4</v>
      </c>
      <c r="C8" s="53" t="s">
        <v>59</v>
      </c>
      <c r="D8" s="41"/>
      <c r="E8" s="42">
        <v>6</v>
      </c>
      <c r="F8" s="43"/>
      <c r="G8" s="42">
        <v>2</v>
      </c>
      <c r="H8" s="44"/>
      <c r="I8" s="41"/>
      <c r="J8" s="42">
        <v>5</v>
      </c>
      <c r="K8" s="45">
        <f t="shared" si="0"/>
        <v>60</v>
      </c>
      <c r="L8"/>
      <c r="M8" s="46" t="str">
        <f t="shared" si="2"/>
        <v>Failure Mode 4</v>
      </c>
      <c r="N8" s="54">
        <f t="shared" si="3"/>
        <v>60</v>
      </c>
      <c r="O8" s="48"/>
      <c r="P8" s="50"/>
      <c r="Q8" s="50"/>
      <c r="R8" s="50"/>
      <c r="S8" s="50"/>
      <c r="T8" s="51"/>
      <c r="U8" s="42">
        <v>2</v>
      </c>
      <c r="V8" s="42">
        <v>2</v>
      </c>
      <c r="W8" s="42">
        <v>1</v>
      </c>
      <c r="X8" s="42">
        <f t="shared" si="1"/>
        <v>4</v>
      </c>
    </row>
    <row r="9" spans="1:24" s="52" customFormat="1" x14ac:dyDescent="0.3">
      <c r="A9" s="38">
        <f>'C&amp;E'!C13</f>
        <v>5</v>
      </c>
      <c r="B9" s="39" t="str">
        <f>'C&amp;E'!D13</f>
        <v>Idea 2</v>
      </c>
      <c r="C9" s="53" t="s">
        <v>60</v>
      </c>
      <c r="D9" s="41"/>
      <c r="E9" s="42">
        <v>5</v>
      </c>
      <c r="F9" s="43"/>
      <c r="G9" s="42">
        <v>1</v>
      </c>
      <c r="H9" s="44"/>
      <c r="I9" s="41"/>
      <c r="J9" s="42">
        <v>5</v>
      </c>
      <c r="K9" s="45">
        <f t="shared" si="0"/>
        <v>25</v>
      </c>
      <c r="L9"/>
      <c r="M9" s="46" t="str">
        <f t="shared" si="2"/>
        <v>Failure Mode 5</v>
      </c>
      <c r="N9" s="54">
        <f t="shared" si="3"/>
        <v>25</v>
      </c>
      <c r="O9" s="48"/>
      <c r="P9" s="50"/>
      <c r="Q9" s="50"/>
      <c r="R9" s="50"/>
      <c r="S9" s="50"/>
      <c r="T9" s="51"/>
      <c r="U9" s="42">
        <v>1</v>
      </c>
      <c r="V9" s="42">
        <v>2</v>
      </c>
      <c r="W9" s="42">
        <v>1</v>
      </c>
      <c r="X9" s="42">
        <f t="shared" si="1"/>
        <v>2</v>
      </c>
    </row>
    <row r="10" spans="1:24" s="52" customFormat="1" x14ac:dyDescent="0.3">
      <c r="A10" s="38">
        <f>'C&amp;E'!C14</f>
        <v>6</v>
      </c>
      <c r="B10" s="39"/>
      <c r="C10" s="53"/>
      <c r="D10" s="41"/>
      <c r="E10" s="42"/>
      <c r="F10" s="43"/>
      <c r="G10" s="42"/>
      <c r="H10" s="44"/>
      <c r="I10" s="41"/>
      <c r="J10" s="42"/>
      <c r="K10" s="45">
        <f t="shared" si="0"/>
        <v>0</v>
      </c>
      <c r="L10"/>
      <c r="M10" s="46">
        <f t="shared" si="2"/>
        <v>0</v>
      </c>
      <c r="N10" s="54">
        <f t="shared" si="3"/>
        <v>0</v>
      </c>
      <c r="O10" s="48"/>
      <c r="P10" s="50"/>
      <c r="Q10" s="50"/>
      <c r="R10" s="50"/>
      <c r="S10" s="50"/>
      <c r="T10" s="51"/>
      <c r="U10" s="42"/>
      <c r="V10" s="42"/>
      <c r="W10" s="42"/>
      <c r="X10" s="42">
        <f t="shared" si="1"/>
        <v>0</v>
      </c>
    </row>
    <row r="11" spans="1:24" s="52" customFormat="1" x14ac:dyDescent="0.3">
      <c r="A11" s="38">
        <f>'C&amp;E'!C15</f>
        <v>7</v>
      </c>
      <c r="B11" s="39"/>
      <c r="C11" s="53"/>
      <c r="D11" s="41"/>
      <c r="E11" s="42"/>
      <c r="F11" s="43"/>
      <c r="G11" s="42"/>
      <c r="H11" s="44"/>
      <c r="I11" s="41"/>
      <c r="J11" s="42"/>
      <c r="K11" s="45">
        <f t="shared" si="0"/>
        <v>0</v>
      </c>
      <c r="L11"/>
      <c r="M11" s="46">
        <f t="shared" si="2"/>
        <v>0</v>
      </c>
      <c r="N11" s="54">
        <f t="shared" si="3"/>
        <v>0</v>
      </c>
      <c r="O11" s="48"/>
      <c r="P11" s="50"/>
      <c r="Q11" s="50"/>
      <c r="R11" s="50"/>
      <c r="S11" s="50"/>
      <c r="T11" s="51"/>
      <c r="U11" s="42"/>
      <c r="V11" s="42"/>
      <c r="W11" s="42"/>
      <c r="X11" s="42">
        <f t="shared" si="1"/>
        <v>0</v>
      </c>
    </row>
    <row r="12" spans="1:24" s="52" customFormat="1" x14ac:dyDescent="0.3">
      <c r="A12" s="38">
        <f>'C&amp;E'!C16</f>
        <v>8</v>
      </c>
      <c r="B12" s="39"/>
      <c r="C12" s="53"/>
      <c r="D12" s="41"/>
      <c r="E12" s="42"/>
      <c r="F12" s="43"/>
      <c r="G12" s="42"/>
      <c r="H12" s="44"/>
      <c r="I12" s="41"/>
      <c r="J12" s="42"/>
      <c r="K12" s="45">
        <f t="shared" si="0"/>
        <v>0</v>
      </c>
      <c r="L12"/>
      <c r="M12" s="46">
        <f t="shared" si="2"/>
        <v>0</v>
      </c>
      <c r="N12" s="54">
        <f t="shared" si="3"/>
        <v>0</v>
      </c>
      <c r="O12" s="48"/>
      <c r="P12" s="50"/>
      <c r="Q12" s="50"/>
      <c r="R12" s="50"/>
      <c r="S12" s="50"/>
      <c r="T12" s="51"/>
      <c r="U12" s="42"/>
      <c r="V12" s="42"/>
      <c r="W12" s="42"/>
      <c r="X12" s="42">
        <f t="shared" si="1"/>
        <v>0</v>
      </c>
    </row>
    <row r="13" spans="1:24" s="52" customFormat="1" x14ac:dyDescent="0.3">
      <c r="A13" s="38">
        <f>'C&amp;E'!C17</f>
        <v>9</v>
      </c>
      <c r="B13" s="39"/>
      <c r="C13" s="53"/>
      <c r="D13" s="41"/>
      <c r="E13" s="42"/>
      <c r="F13" s="43"/>
      <c r="G13" s="42"/>
      <c r="H13" s="44"/>
      <c r="I13" s="41"/>
      <c r="J13" s="42"/>
      <c r="K13" s="45">
        <f t="shared" si="0"/>
        <v>0</v>
      </c>
      <c r="L13"/>
      <c r="M13" s="46">
        <f t="shared" si="2"/>
        <v>0</v>
      </c>
      <c r="N13" s="54">
        <f t="shared" si="3"/>
        <v>0</v>
      </c>
      <c r="O13" s="48"/>
      <c r="P13" s="50"/>
      <c r="Q13" s="50"/>
      <c r="R13" s="50"/>
      <c r="S13" s="50"/>
      <c r="T13" s="51"/>
      <c r="U13" s="42"/>
      <c r="V13" s="42"/>
      <c r="W13" s="42"/>
      <c r="X13" s="42">
        <f t="shared" si="1"/>
        <v>0</v>
      </c>
    </row>
    <row r="14" spans="1:24" s="52" customFormat="1" x14ac:dyDescent="0.3">
      <c r="A14" s="38">
        <f>'C&amp;E'!C18</f>
        <v>10</v>
      </c>
      <c r="B14" s="39"/>
      <c r="C14" s="53"/>
      <c r="D14" s="41"/>
      <c r="E14" s="42"/>
      <c r="F14" s="43"/>
      <c r="G14" s="42"/>
      <c r="H14" s="44"/>
      <c r="I14" s="41"/>
      <c r="J14" s="42"/>
      <c r="K14" s="45">
        <f t="shared" si="0"/>
        <v>0</v>
      </c>
      <c r="L14"/>
      <c r="M14" s="46">
        <f t="shared" si="2"/>
        <v>0</v>
      </c>
      <c r="N14" s="54">
        <f t="shared" si="3"/>
        <v>0</v>
      </c>
      <c r="O14" s="48"/>
      <c r="P14" s="50"/>
      <c r="Q14" s="50"/>
      <c r="R14" s="50"/>
      <c r="S14" s="50"/>
      <c r="T14" s="51"/>
      <c r="U14" s="42"/>
      <c r="V14" s="42"/>
      <c r="W14" s="42"/>
      <c r="X14" s="42">
        <f t="shared" si="1"/>
        <v>0</v>
      </c>
    </row>
    <row r="15" spans="1:24" s="52" customFormat="1" x14ac:dyDescent="0.3">
      <c r="A15" s="38"/>
      <c r="B15" s="44"/>
      <c r="C15" s="53"/>
      <c r="D15" s="41"/>
      <c r="E15" s="42"/>
      <c r="F15" s="43"/>
      <c r="G15" s="42"/>
      <c r="H15" s="44"/>
      <c r="I15" s="41"/>
      <c r="J15" s="42"/>
      <c r="K15" s="45">
        <f t="shared" si="0"/>
        <v>0</v>
      </c>
      <c r="L15"/>
      <c r="M15" s="46">
        <f t="shared" si="2"/>
        <v>0</v>
      </c>
      <c r="N15" s="54">
        <f t="shared" si="3"/>
        <v>0</v>
      </c>
      <c r="O15" s="48"/>
      <c r="P15" s="50"/>
      <c r="Q15" s="50"/>
      <c r="R15" s="50"/>
      <c r="S15" s="50"/>
      <c r="T15" s="51"/>
      <c r="U15" s="42"/>
      <c r="V15" s="42"/>
      <c r="W15" s="42"/>
      <c r="X15" s="42">
        <f t="shared" si="1"/>
        <v>0</v>
      </c>
    </row>
    <row r="16" spans="1:24" s="52" customFormat="1" x14ac:dyDescent="0.3">
      <c r="A16" s="38"/>
      <c r="B16" s="44"/>
      <c r="C16" s="53"/>
      <c r="D16" s="41"/>
      <c r="E16" s="42"/>
      <c r="F16" s="43"/>
      <c r="G16" s="42"/>
      <c r="H16" s="44"/>
      <c r="I16" s="41"/>
      <c r="J16" s="42"/>
      <c r="K16" s="45">
        <f t="shared" si="0"/>
        <v>0</v>
      </c>
      <c r="L16"/>
      <c r="M16" s="46">
        <f t="shared" si="2"/>
        <v>0</v>
      </c>
      <c r="N16" s="54">
        <f t="shared" si="3"/>
        <v>0</v>
      </c>
      <c r="O16" s="48"/>
      <c r="P16" s="50"/>
      <c r="Q16" s="50"/>
      <c r="R16" s="50"/>
      <c r="S16" s="50"/>
      <c r="T16" s="51"/>
      <c r="U16" s="42"/>
      <c r="V16" s="42"/>
      <c r="W16" s="42"/>
      <c r="X16" s="42">
        <f t="shared" si="1"/>
        <v>0</v>
      </c>
    </row>
    <row r="17" spans="1:24" s="52" customFormat="1" x14ac:dyDescent="0.3">
      <c r="A17" s="38"/>
      <c r="B17" s="44"/>
      <c r="C17" s="53"/>
      <c r="D17" s="41"/>
      <c r="E17" s="42"/>
      <c r="F17" s="43"/>
      <c r="G17" s="42"/>
      <c r="H17" s="44"/>
      <c r="I17" s="41"/>
      <c r="J17" s="42"/>
      <c r="K17" s="45">
        <f t="shared" si="0"/>
        <v>0</v>
      </c>
      <c r="L17"/>
      <c r="M17" s="46">
        <f t="shared" si="2"/>
        <v>0</v>
      </c>
      <c r="N17" s="47">
        <f t="shared" si="3"/>
        <v>0</v>
      </c>
      <c r="O17" s="48"/>
      <c r="P17" s="50"/>
      <c r="Q17" s="50"/>
      <c r="R17" s="50"/>
      <c r="S17" s="50"/>
      <c r="T17" s="51"/>
      <c r="U17" s="42"/>
      <c r="V17" s="42"/>
      <c r="W17" s="42"/>
      <c r="X17" s="42">
        <f t="shared" si="1"/>
        <v>0</v>
      </c>
    </row>
    <row r="18" spans="1:24" s="52" customFormat="1" x14ac:dyDescent="0.3">
      <c r="A18" s="38"/>
      <c r="B18" s="44"/>
      <c r="C18" s="53"/>
      <c r="D18" s="41"/>
      <c r="E18" s="42"/>
      <c r="F18" s="43"/>
      <c r="G18" s="42"/>
      <c r="H18" s="44"/>
      <c r="I18" s="41"/>
      <c r="J18" s="42"/>
      <c r="K18" s="45">
        <f t="shared" si="0"/>
        <v>0</v>
      </c>
      <c r="L18"/>
      <c r="M18" s="46">
        <f t="shared" si="2"/>
        <v>0</v>
      </c>
      <c r="N18" s="54">
        <f t="shared" si="3"/>
        <v>0</v>
      </c>
      <c r="O18" s="48"/>
      <c r="P18" s="50"/>
      <c r="Q18" s="50"/>
      <c r="R18" s="50"/>
      <c r="S18" s="50"/>
      <c r="T18" s="51"/>
      <c r="U18" s="42"/>
      <c r="V18" s="42"/>
      <c r="W18" s="42"/>
      <c r="X18" s="42">
        <f t="shared" si="1"/>
        <v>0</v>
      </c>
    </row>
    <row r="19" spans="1:24" s="52" customFormat="1" x14ac:dyDescent="0.3">
      <c r="A19" s="38"/>
      <c r="B19" s="44"/>
      <c r="C19" s="53"/>
      <c r="D19" s="41"/>
      <c r="E19" s="42"/>
      <c r="F19" s="43"/>
      <c r="G19" s="42"/>
      <c r="H19" s="44"/>
      <c r="I19" s="41"/>
      <c r="J19" s="42"/>
      <c r="K19" s="45">
        <f t="shared" si="0"/>
        <v>0</v>
      </c>
      <c r="L19"/>
      <c r="M19" s="46">
        <f t="shared" si="2"/>
        <v>0</v>
      </c>
      <c r="N19" s="54">
        <f t="shared" si="3"/>
        <v>0</v>
      </c>
      <c r="O19" s="48"/>
      <c r="P19" s="50"/>
      <c r="Q19" s="50"/>
      <c r="R19" s="50"/>
      <c r="S19" s="50"/>
      <c r="T19" s="51"/>
      <c r="U19" s="42"/>
      <c r="V19" s="42"/>
      <c r="W19" s="42"/>
      <c r="X19" s="42">
        <f t="shared" si="1"/>
        <v>0</v>
      </c>
    </row>
    <row r="20" spans="1:24" s="52" customFormat="1" x14ac:dyDescent="0.3">
      <c r="A20" s="38"/>
      <c r="B20" s="44"/>
      <c r="C20" s="53"/>
      <c r="D20" s="41"/>
      <c r="E20" s="42"/>
      <c r="F20" s="43"/>
      <c r="G20" s="42"/>
      <c r="H20" s="44"/>
      <c r="I20" s="41"/>
      <c r="J20" s="42"/>
      <c r="K20" s="45">
        <f t="shared" si="0"/>
        <v>0</v>
      </c>
      <c r="L20"/>
      <c r="M20" s="46">
        <f t="shared" si="2"/>
        <v>0</v>
      </c>
      <c r="N20" s="54">
        <f t="shared" si="3"/>
        <v>0</v>
      </c>
      <c r="O20" s="48"/>
      <c r="P20" s="50"/>
      <c r="Q20" s="50"/>
      <c r="R20" s="50"/>
      <c r="S20" s="50"/>
      <c r="T20" s="51"/>
      <c r="U20" s="42"/>
      <c r="V20" s="42"/>
      <c r="W20" s="42"/>
      <c r="X20" s="42">
        <f t="shared" si="1"/>
        <v>0</v>
      </c>
    </row>
    <row r="21" spans="1:24" s="52" customFormat="1" x14ac:dyDescent="0.3">
      <c r="A21" s="38"/>
      <c r="B21" s="44"/>
      <c r="C21" s="53"/>
      <c r="D21" s="41"/>
      <c r="E21" s="42"/>
      <c r="F21" s="43"/>
      <c r="G21" s="42"/>
      <c r="H21" s="44"/>
      <c r="I21" s="41"/>
      <c r="J21" s="42"/>
      <c r="K21" s="45">
        <f t="shared" si="0"/>
        <v>0</v>
      </c>
      <c r="L21"/>
      <c r="M21" s="46">
        <f t="shared" si="2"/>
        <v>0</v>
      </c>
      <c r="N21" s="54">
        <f t="shared" si="3"/>
        <v>0</v>
      </c>
      <c r="O21" s="48"/>
      <c r="P21" s="50"/>
      <c r="Q21" s="50"/>
      <c r="R21" s="50"/>
      <c r="S21" s="50"/>
      <c r="T21" s="51"/>
      <c r="U21" s="42"/>
      <c r="V21" s="42"/>
      <c r="W21" s="42"/>
      <c r="X21" s="42">
        <f t="shared" si="1"/>
        <v>0</v>
      </c>
    </row>
    <row r="22" spans="1:24" s="52" customFormat="1" x14ac:dyDescent="0.3">
      <c r="A22" s="38"/>
      <c r="B22" s="44"/>
      <c r="C22" s="53"/>
      <c r="D22" s="41"/>
      <c r="E22" s="42"/>
      <c r="F22" s="43"/>
      <c r="G22" s="42"/>
      <c r="H22" s="44"/>
      <c r="I22" s="41"/>
      <c r="J22" s="42"/>
      <c r="K22" s="45">
        <f t="shared" si="0"/>
        <v>0</v>
      </c>
      <c r="L22"/>
      <c r="M22" s="46">
        <f t="shared" si="2"/>
        <v>0</v>
      </c>
      <c r="N22" s="54">
        <f t="shared" si="3"/>
        <v>0</v>
      </c>
      <c r="O22" s="48"/>
      <c r="P22" s="50"/>
      <c r="Q22" s="50"/>
      <c r="R22" s="50"/>
      <c r="S22" s="50"/>
      <c r="T22" s="51"/>
      <c r="U22" s="42"/>
      <c r="V22" s="42"/>
      <c r="W22" s="42"/>
      <c r="X22" s="42">
        <f t="shared" si="1"/>
        <v>0</v>
      </c>
    </row>
    <row r="23" spans="1:24" s="52" customFormat="1" x14ac:dyDescent="0.3">
      <c r="A23" s="38"/>
      <c r="B23" s="44"/>
      <c r="C23" s="53"/>
      <c r="D23" s="41"/>
      <c r="E23" s="42"/>
      <c r="F23" s="43"/>
      <c r="G23" s="42"/>
      <c r="H23" s="44"/>
      <c r="I23" s="41"/>
      <c r="J23" s="42"/>
      <c r="K23" s="45">
        <f t="shared" si="0"/>
        <v>0</v>
      </c>
      <c r="L23"/>
      <c r="M23" s="46">
        <f t="shared" si="2"/>
        <v>0</v>
      </c>
      <c r="N23" s="54">
        <f t="shared" si="3"/>
        <v>0</v>
      </c>
      <c r="O23" s="48"/>
      <c r="P23" s="50"/>
      <c r="Q23" s="50"/>
      <c r="R23" s="50"/>
      <c r="S23" s="50"/>
      <c r="T23" s="51"/>
      <c r="U23" s="42"/>
      <c r="V23" s="42"/>
      <c r="W23" s="42"/>
      <c r="X23" s="42">
        <f t="shared" si="1"/>
        <v>0</v>
      </c>
    </row>
    <row r="24" spans="1:24" s="52" customFormat="1" x14ac:dyDescent="0.3">
      <c r="A24" s="38"/>
      <c r="B24" s="44"/>
      <c r="C24" s="53"/>
      <c r="D24" s="41"/>
      <c r="E24" s="42"/>
      <c r="F24" s="43"/>
      <c r="G24" s="42"/>
      <c r="H24" s="44"/>
      <c r="I24" s="41"/>
      <c r="J24" s="42"/>
      <c r="K24" s="45">
        <f t="shared" si="0"/>
        <v>0</v>
      </c>
      <c r="L24"/>
      <c r="M24" s="46">
        <f t="shared" si="2"/>
        <v>0</v>
      </c>
      <c r="N24" s="54">
        <f t="shared" si="3"/>
        <v>0</v>
      </c>
      <c r="O24" s="48"/>
      <c r="P24" s="56"/>
      <c r="Q24" s="50"/>
      <c r="R24" s="50"/>
      <c r="S24" s="50"/>
      <c r="T24" s="51"/>
      <c r="U24" s="42"/>
      <c r="V24" s="42"/>
      <c r="W24" s="42"/>
      <c r="X24" s="42">
        <f t="shared" si="1"/>
        <v>0</v>
      </c>
    </row>
    <row r="25" spans="1:24" s="52" customFormat="1" x14ac:dyDescent="0.3">
      <c r="A25" s="38"/>
      <c r="B25" s="44"/>
      <c r="C25" s="53"/>
      <c r="D25" s="41"/>
      <c r="E25" s="42"/>
      <c r="F25" s="43"/>
      <c r="G25" s="42"/>
      <c r="H25" s="44"/>
      <c r="I25" s="41"/>
      <c r="J25" s="42"/>
      <c r="K25" s="45">
        <f t="shared" si="0"/>
        <v>0</v>
      </c>
      <c r="L25"/>
      <c r="M25" s="46">
        <f t="shared" si="2"/>
        <v>0</v>
      </c>
      <c r="N25" s="54">
        <f t="shared" si="3"/>
        <v>0</v>
      </c>
      <c r="O25" s="48"/>
      <c r="P25" s="56"/>
      <c r="Q25" s="50"/>
      <c r="R25" s="50"/>
      <c r="S25" s="50"/>
      <c r="T25" s="51"/>
      <c r="U25" s="42"/>
      <c r="V25" s="42"/>
      <c r="W25" s="42"/>
      <c r="X25" s="42">
        <f t="shared" si="1"/>
        <v>0</v>
      </c>
    </row>
    <row r="26" spans="1:24" s="52" customFormat="1" ht="15" thickBot="1" x14ac:dyDescent="0.35">
      <c r="A26" s="57"/>
      <c r="B26" s="58"/>
      <c r="C26" s="59"/>
      <c r="D26" s="60"/>
      <c r="E26" s="61"/>
      <c r="F26" s="62"/>
      <c r="G26" s="61"/>
      <c r="H26" s="58"/>
      <c r="I26" s="60"/>
      <c r="J26" s="61"/>
      <c r="K26" s="63">
        <f t="shared" si="0"/>
        <v>0</v>
      </c>
      <c r="L26"/>
      <c r="M26" s="46">
        <f t="shared" si="2"/>
        <v>0</v>
      </c>
      <c r="N26" s="64">
        <f t="shared" si="3"/>
        <v>0</v>
      </c>
      <c r="O26" s="65"/>
      <c r="P26" s="66"/>
      <c r="Q26" s="67"/>
      <c r="R26" s="67"/>
      <c r="S26" s="67"/>
      <c r="T26" s="68"/>
      <c r="U26" s="61"/>
      <c r="V26" s="61"/>
      <c r="W26" s="61"/>
      <c r="X26" s="61">
        <f t="shared" si="1"/>
        <v>0</v>
      </c>
    </row>
    <row r="27" spans="1:24" s="52" customFormat="1" x14ac:dyDescent="0.3">
      <c r="A27" s="69"/>
      <c r="B27" s="70"/>
      <c r="C27" s="70"/>
      <c r="D27" s="70"/>
      <c r="E27" s="70"/>
      <c r="F27" s="70"/>
      <c r="G27" s="70"/>
      <c r="H27" s="70"/>
      <c r="I27" s="70"/>
      <c r="J27" s="70"/>
      <c r="K27" s="70"/>
      <c r="L27"/>
      <c r="M27" s="70"/>
      <c r="N27" s="70"/>
      <c r="U27" s="70"/>
      <c r="V27" s="70"/>
      <c r="W27" s="70"/>
      <c r="X27" s="70"/>
    </row>
    <row r="28" spans="1:24" s="52" customFormat="1" x14ac:dyDescent="0.3">
      <c r="A28" s="69"/>
      <c r="B28" s="70"/>
      <c r="C28" s="70"/>
      <c r="D28" s="70"/>
      <c r="E28" s="70"/>
      <c r="F28" s="70"/>
      <c r="G28" s="70"/>
      <c r="H28" s="70"/>
      <c r="I28" s="70"/>
      <c r="J28" s="70"/>
      <c r="K28" s="70"/>
      <c r="L28"/>
      <c r="M28" s="70"/>
      <c r="N28" s="70"/>
      <c r="U28" s="70"/>
      <c r="V28" s="70"/>
      <c r="W28" s="70"/>
      <c r="X28" s="70"/>
    </row>
    <row r="29" spans="1:24" s="52" customFormat="1" x14ac:dyDescent="0.3">
      <c r="A29" s="69"/>
      <c r="B29" s="70"/>
      <c r="C29" s="70"/>
      <c r="D29" s="70"/>
      <c r="E29" s="70"/>
      <c r="F29" s="70"/>
      <c r="G29" s="70"/>
      <c r="H29" s="70"/>
      <c r="I29" s="70"/>
      <c r="J29" s="70"/>
      <c r="K29" s="70"/>
      <c r="L29"/>
      <c r="M29" s="70"/>
      <c r="N29" s="70"/>
      <c r="U29" s="70"/>
      <c r="V29" s="70"/>
      <c r="W29" s="70"/>
      <c r="X29" s="70"/>
    </row>
    <row r="30" spans="1:24" s="52" customFormat="1" ht="36" customHeight="1" x14ac:dyDescent="0.3">
      <c r="A30" s="101" t="s">
        <v>38</v>
      </c>
      <c r="B30" s="101"/>
      <c r="C30" s="101"/>
      <c r="D30" s="101"/>
      <c r="E30" s="101"/>
      <c r="F30" s="101"/>
      <c r="G30" s="101"/>
      <c r="H30" s="101"/>
      <c r="I30" s="101"/>
      <c r="J30" s="101"/>
      <c r="K30" s="70"/>
      <c r="L30"/>
      <c r="M30" s="101" t="s">
        <v>39</v>
      </c>
      <c r="N30" s="101"/>
      <c r="O30" s="101"/>
      <c r="P30" s="101"/>
      <c r="Q30" s="101"/>
      <c r="R30" s="101"/>
      <c r="S30" s="101"/>
      <c r="T30" s="101"/>
      <c r="U30" s="101"/>
      <c r="V30" s="101"/>
      <c r="W30" s="101"/>
      <c r="X30" s="101"/>
    </row>
    <row r="31" spans="1:24" s="52" customFormat="1" ht="47.25" customHeight="1" x14ac:dyDescent="0.3">
      <c r="A31" s="101" t="s">
        <v>40</v>
      </c>
      <c r="B31" s="101"/>
      <c r="C31" s="101"/>
      <c r="D31" s="101"/>
      <c r="E31" s="101"/>
      <c r="F31" s="101"/>
      <c r="G31" s="101"/>
      <c r="H31" s="101"/>
      <c r="I31" s="101"/>
      <c r="J31" s="101"/>
      <c r="K31" s="70"/>
      <c r="L31"/>
      <c r="M31" s="101"/>
      <c r="N31" s="101"/>
      <c r="O31" s="101"/>
      <c r="P31" s="101"/>
      <c r="Q31" s="101"/>
      <c r="R31" s="101"/>
      <c r="S31" s="101"/>
      <c r="T31" s="101"/>
      <c r="U31" s="101"/>
      <c r="V31" s="101"/>
      <c r="W31" s="101"/>
      <c r="X31" s="101"/>
    </row>
    <row r="33" spans="1:25" x14ac:dyDescent="0.3">
      <c r="A33"/>
      <c r="B33"/>
      <c r="C33"/>
      <c r="D33" s="35"/>
      <c r="E33" s="35"/>
      <c r="F33" s="35"/>
      <c r="M33" s="35"/>
      <c r="N33" s="35"/>
      <c r="S33" s="73"/>
      <c r="T33"/>
      <c r="U33"/>
      <c r="V33"/>
      <c r="W33"/>
      <c r="X33"/>
      <c r="Y33"/>
    </row>
    <row r="34" spans="1:25" ht="24.75" customHeight="1" x14ac:dyDescent="0.3">
      <c r="A34"/>
      <c r="B34"/>
      <c r="C34"/>
      <c r="S34" s="74"/>
      <c r="T34"/>
      <c r="U34"/>
      <c r="V34"/>
      <c r="W34"/>
      <c r="X34"/>
      <c r="Y34"/>
    </row>
    <row r="35" spans="1:25" ht="24" customHeight="1" x14ac:dyDescent="0.3">
      <c r="A35"/>
      <c r="B35"/>
      <c r="C35"/>
      <c r="S35" s="74"/>
      <c r="T35"/>
      <c r="U35"/>
      <c r="V35"/>
      <c r="W35"/>
      <c r="X35"/>
      <c r="Y35"/>
    </row>
    <row r="36" spans="1:25" ht="21.75" customHeight="1" x14ac:dyDescent="0.3">
      <c r="A36"/>
      <c r="B36"/>
      <c r="C36"/>
      <c r="N36"/>
      <c r="O36"/>
      <c r="S36" s="74"/>
      <c r="T36"/>
      <c r="U36"/>
      <c r="V36"/>
      <c r="W36"/>
      <c r="X36"/>
      <c r="Y36"/>
    </row>
    <row r="37" spans="1:25" ht="24" customHeight="1" x14ac:dyDescent="0.3">
      <c r="A37"/>
      <c r="B37"/>
      <c r="C37"/>
      <c r="N37"/>
      <c r="O37"/>
      <c r="S37" s="74"/>
      <c r="T37"/>
      <c r="U37"/>
      <c r="V37"/>
      <c r="W37"/>
      <c r="X37"/>
      <c r="Y37"/>
    </row>
    <row r="38" spans="1:25" ht="24.75" customHeight="1" x14ac:dyDescent="0.3">
      <c r="A38"/>
      <c r="B38"/>
      <c r="C38"/>
      <c r="N38"/>
      <c r="O38"/>
      <c r="S38" s="74"/>
      <c r="T38"/>
      <c r="U38"/>
      <c r="V38"/>
      <c r="W38"/>
      <c r="X38"/>
      <c r="Y38"/>
    </row>
    <row r="39" spans="1:25" x14ac:dyDescent="0.3">
      <c r="N39"/>
      <c r="O39"/>
    </row>
    <row r="40" spans="1:25" x14ac:dyDescent="0.3">
      <c r="N40"/>
      <c r="O40"/>
    </row>
    <row r="41" spans="1:25" x14ac:dyDescent="0.3">
      <c r="N41"/>
      <c r="O41"/>
    </row>
  </sheetData>
  <mergeCells count="27">
    <mergeCell ref="A1:K1"/>
    <mergeCell ref="M1:X1"/>
    <mergeCell ref="A2:K2"/>
    <mergeCell ref="M2:X2"/>
    <mergeCell ref="A3:A4"/>
    <mergeCell ref="B3:B4"/>
    <mergeCell ref="C3:C4"/>
    <mergeCell ref="D3:D4"/>
    <mergeCell ref="E3:E4"/>
    <mergeCell ref="F3:F4"/>
    <mergeCell ref="T3:T4"/>
    <mergeCell ref="U3:X3"/>
    <mergeCell ref="A30:J30"/>
    <mergeCell ref="M30:X31"/>
    <mergeCell ref="A31:J31"/>
    <mergeCell ref="N3:N4"/>
    <mergeCell ref="O3:O4"/>
    <mergeCell ref="P3:P4"/>
    <mergeCell ref="Q3:Q4"/>
    <mergeCell ref="R3:R4"/>
    <mergeCell ref="S3:S4"/>
    <mergeCell ref="G3:G4"/>
    <mergeCell ref="H3:H4"/>
    <mergeCell ref="I3:I4"/>
    <mergeCell ref="J3:J4"/>
    <mergeCell ref="K3:K4"/>
    <mergeCell ref="M3:M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14"/>
  <sheetViews>
    <sheetView workbookViewId="0">
      <selection activeCell="B14" sqref="B14"/>
    </sheetView>
  </sheetViews>
  <sheetFormatPr defaultRowHeight="14.4" x14ac:dyDescent="0.3"/>
  <cols>
    <col min="1" max="1" width="8.5546875" style="75" customWidth="1"/>
    <col min="2" max="2" width="34.6640625" style="77" customWidth="1"/>
    <col min="3" max="3" width="10.33203125" style="75" customWidth="1"/>
    <col min="4" max="4" width="9.109375" style="77"/>
    <col min="5" max="256" width="9.109375" style="75"/>
    <col min="257" max="257" width="8.5546875" style="75" customWidth="1"/>
    <col min="258" max="258" width="34.6640625" style="75" customWidth="1"/>
    <col min="259" max="259" width="10.33203125" style="75" customWidth="1"/>
    <col min="260" max="512" width="9.109375" style="75"/>
    <col min="513" max="513" width="8.5546875" style="75" customWidth="1"/>
    <col min="514" max="514" width="34.6640625" style="75" customWidth="1"/>
    <col min="515" max="515" width="10.33203125" style="75" customWidth="1"/>
    <col min="516" max="768" width="9.109375" style="75"/>
    <col min="769" max="769" width="8.5546875" style="75" customWidth="1"/>
    <col min="770" max="770" width="34.6640625" style="75" customWidth="1"/>
    <col min="771" max="771" width="10.33203125" style="75" customWidth="1"/>
    <col min="772" max="1024" width="9.109375" style="75"/>
    <col min="1025" max="1025" width="8.5546875" style="75" customWidth="1"/>
    <col min="1026" max="1026" width="34.6640625" style="75" customWidth="1"/>
    <col min="1027" max="1027" width="10.33203125" style="75" customWidth="1"/>
    <col min="1028" max="1280" width="9.109375" style="75"/>
    <col min="1281" max="1281" width="8.5546875" style="75" customWidth="1"/>
    <col min="1282" max="1282" width="34.6640625" style="75" customWidth="1"/>
    <col min="1283" max="1283" width="10.33203125" style="75" customWidth="1"/>
    <col min="1284" max="1536" width="9.109375" style="75"/>
    <col min="1537" max="1537" width="8.5546875" style="75" customWidth="1"/>
    <col min="1538" max="1538" width="34.6640625" style="75" customWidth="1"/>
    <col min="1539" max="1539" width="10.33203125" style="75" customWidth="1"/>
    <col min="1540" max="1792" width="9.109375" style="75"/>
    <col min="1793" max="1793" width="8.5546875" style="75" customWidth="1"/>
    <col min="1794" max="1794" width="34.6640625" style="75" customWidth="1"/>
    <col min="1795" max="1795" width="10.33203125" style="75" customWidth="1"/>
    <col min="1796" max="2048" width="9.109375" style="75"/>
    <col min="2049" max="2049" width="8.5546875" style="75" customWidth="1"/>
    <col min="2050" max="2050" width="34.6640625" style="75" customWidth="1"/>
    <col min="2051" max="2051" width="10.33203125" style="75" customWidth="1"/>
    <col min="2052" max="2304" width="9.109375" style="75"/>
    <col min="2305" max="2305" width="8.5546875" style="75" customWidth="1"/>
    <col min="2306" max="2306" width="34.6640625" style="75" customWidth="1"/>
    <col min="2307" max="2307" width="10.33203125" style="75" customWidth="1"/>
    <col min="2308" max="2560" width="9.109375" style="75"/>
    <col min="2561" max="2561" width="8.5546875" style="75" customWidth="1"/>
    <col min="2562" max="2562" width="34.6640625" style="75" customWidth="1"/>
    <col min="2563" max="2563" width="10.33203125" style="75" customWidth="1"/>
    <col min="2564" max="2816" width="9.109375" style="75"/>
    <col min="2817" max="2817" width="8.5546875" style="75" customWidth="1"/>
    <col min="2818" max="2818" width="34.6640625" style="75" customWidth="1"/>
    <col min="2819" max="2819" width="10.33203125" style="75" customWidth="1"/>
    <col min="2820" max="3072" width="9.109375" style="75"/>
    <col min="3073" max="3073" width="8.5546875" style="75" customWidth="1"/>
    <col min="3074" max="3074" width="34.6640625" style="75" customWidth="1"/>
    <col min="3075" max="3075" width="10.33203125" style="75" customWidth="1"/>
    <col min="3076" max="3328" width="9.109375" style="75"/>
    <col min="3329" max="3329" width="8.5546875" style="75" customWidth="1"/>
    <col min="3330" max="3330" width="34.6640625" style="75" customWidth="1"/>
    <col min="3331" max="3331" width="10.33203125" style="75" customWidth="1"/>
    <col min="3332" max="3584" width="9.109375" style="75"/>
    <col min="3585" max="3585" width="8.5546875" style="75" customWidth="1"/>
    <col min="3586" max="3586" width="34.6640625" style="75" customWidth="1"/>
    <col min="3587" max="3587" width="10.33203125" style="75" customWidth="1"/>
    <col min="3588" max="3840" width="9.109375" style="75"/>
    <col min="3841" max="3841" width="8.5546875" style="75" customWidth="1"/>
    <col min="3842" max="3842" width="34.6640625" style="75" customWidth="1"/>
    <col min="3843" max="3843" width="10.33203125" style="75" customWidth="1"/>
    <col min="3844" max="4096" width="9.109375" style="75"/>
    <col min="4097" max="4097" width="8.5546875" style="75" customWidth="1"/>
    <col min="4098" max="4098" width="34.6640625" style="75" customWidth="1"/>
    <col min="4099" max="4099" width="10.33203125" style="75" customWidth="1"/>
    <col min="4100" max="4352" width="9.109375" style="75"/>
    <col min="4353" max="4353" width="8.5546875" style="75" customWidth="1"/>
    <col min="4354" max="4354" width="34.6640625" style="75" customWidth="1"/>
    <col min="4355" max="4355" width="10.33203125" style="75" customWidth="1"/>
    <col min="4356" max="4608" width="9.109375" style="75"/>
    <col min="4609" max="4609" width="8.5546875" style="75" customWidth="1"/>
    <col min="4610" max="4610" width="34.6640625" style="75" customWidth="1"/>
    <col min="4611" max="4611" width="10.33203125" style="75" customWidth="1"/>
    <col min="4612" max="4864" width="9.109375" style="75"/>
    <col min="4865" max="4865" width="8.5546875" style="75" customWidth="1"/>
    <col min="4866" max="4866" width="34.6640625" style="75" customWidth="1"/>
    <col min="4867" max="4867" width="10.33203125" style="75" customWidth="1"/>
    <col min="4868" max="5120" width="9.109375" style="75"/>
    <col min="5121" max="5121" width="8.5546875" style="75" customWidth="1"/>
    <col min="5122" max="5122" width="34.6640625" style="75" customWidth="1"/>
    <col min="5123" max="5123" width="10.33203125" style="75" customWidth="1"/>
    <col min="5124" max="5376" width="9.109375" style="75"/>
    <col min="5377" max="5377" width="8.5546875" style="75" customWidth="1"/>
    <col min="5378" max="5378" width="34.6640625" style="75" customWidth="1"/>
    <col min="5379" max="5379" width="10.33203125" style="75" customWidth="1"/>
    <col min="5380" max="5632" width="9.109375" style="75"/>
    <col min="5633" max="5633" width="8.5546875" style="75" customWidth="1"/>
    <col min="5634" max="5634" width="34.6640625" style="75" customWidth="1"/>
    <col min="5635" max="5635" width="10.33203125" style="75" customWidth="1"/>
    <col min="5636" max="5888" width="9.109375" style="75"/>
    <col min="5889" max="5889" width="8.5546875" style="75" customWidth="1"/>
    <col min="5890" max="5890" width="34.6640625" style="75" customWidth="1"/>
    <col min="5891" max="5891" width="10.33203125" style="75" customWidth="1"/>
    <col min="5892" max="6144" width="9.109375" style="75"/>
    <col min="6145" max="6145" width="8.5546875" style="75" customWidth="1"/>
    <col min="6146" max="6146" width="34.6640625" style="75" customWidth="1"/>
    <col min="6147" max="6147" width="10.33203125" style="75" customWidth="1"/>
    <col min="6148" max="6400" width="9.109375" style="75"/>
    <col min="6401" max="6401" width="8.5546875" style="75" customWidth="1"/>
    <col min="6402" max="6402" width="34.6640625" style="75" customWidth="1"/>
    <col min="6403" max="6403" width="10.33203125" style="75" customWidth="1"/>
    <col min="6404" max="6656" width="9.109375" style="75"/>
    <col min="6657" max="6657" width="8.5546875" style="75" customWidth="1"/>
    <col min="6658" max="6658" width="34.6640625" style="75" customWidth="1"/>
    <col min="6659" max="6659" width="10.33203125" style="75" customWidth="1"/>
    <col min="6660" max="6912" width="9.109375" style="75"/>
    <col min="6913" max="6913" width="8.5546875" style="75" customWidth="1"/>
    <col min="6914" max="6914" width="34.6640625" style="75" customWidth="1"/>
    <col min="6915" max="6915" width="10.33203125" style="75" customWidth="1"/>
    <col min="6916" max="7168" width="9.109375" style="75"/>
    <col min="7169" max="7169" width="8.5546875" style="75" customWidth="1"/>
    <col min="7170" max="7170" width="34.6640625" style="75" customWidth="1"/>
    <col min="7171" max="7171" width="10.33203125" style="75" customWidth="1"/>
    <col min="7172" max="7424" width="9.109375" style="75"/>
    <col min="7425" max="7425" width="8.5546875" style="75" customWidth="1"/>
    <col min="7426" max="7426" width="34.6640625" style="75" customWidth="1"/>
    <col min="7427" max="7427" width="10.33203125" style="75" customWidth="1"/>
    <col min="7428" max="7680" width="9.109375" style="75"/>
    <col min="7681" max="7681" width="8.5546875" style="75" customWidth="1"/>
    <col min="7682" max="7682" width="34.6640625" style="75" customWidth="1"/>
    <col min="7683" max="7683" width="10.33203125" style="75" customWidth="1"/>
    <col min="7684" max="7936" width="9.109375" style="75"/>
    <col min="7937" max="7937" width="8.5546875" style="75" customWidth="1"/>
    <col min="7938" max="7938" width="34.6640625" style="75" customWidth="1"/>
    <col min="7939" max="7939" width="10.33203125" style="75" customWidth="1"/>
    <col min="7940" max="8192" width="9.109375" style="75"/>
    <col min="8193" max="8193" width="8.5546875" style="75" customWidth="1"/>
    <col min="8194" max="8194" width="34.6640625" style="75" customWidth="1"/>
    <col min="8195" max="8195" width="10.33203125" style="75" customWidth="1"/>
    <col min="8196" max="8448" width="9.109375" style="75"/>
    <col min="8449" max="8449" width="8.5546875" style="75" customWidth="1"/>
    <col min="8450" max="8450" width="34.6640625" style="75" customWidth="1"/>
    <col min="8451" max="8451" width="10.33203125" style="75" customWidth="1"/>
    <col min="8452" max="8704" width="9.109375" style="75"/>
    <col min="8705" max="8705" width="8.5546875" style="75" customWidth="1"/>
    <col min="8706" max="8706" width="34.6640625" style="75" customWidth="1"/>
    <col min="8707" max="8707" width="10.33203125" style="75" customWidth="1"/>
    <col min="8708" max="8960" width="9.109375" style="75"/>
    <col min="8961" max="8961" width="8.5546875" style="75" customWidth="1"/>
    <col min="8962" max="8962" width="34.6640625" style="75" customWidth="1"/>
    <col min="8963" max="8963" width="10.33203125" style="75" customWidth="1"/>
    <col min="8964" max="9216" width="9.109375" style="75"/>
    <col min="9217" max="9217" width="8.5546875" style="75" customWidth="1"/>
    <col min="9218" max="9218" width="34.6640625" style="75" customWidth="1"/>
    <col min="9219" max="9219" width="10.33203125" style="75" customWidth="1"/>
    <col min="9220" max="9472" width="9.109375" style="75"/>
    <col min="9473" max="9473" width="8.5546875" style="75" customWidth="1"/>
    <col min="9474" max="9474" width="34.6640625" style="75" customWidth="1"/>
    <col min="9475" max="9475" width="10.33203125" style="75" customWidth="1"/>
    <col min="9476" max="9728" width="9.109375" style="75"/>
    <col min="9729" max="9729" width="8.5546875" style="75" customWidth="1"/>
    <col min="9730" max="9730" width="34.6640625" style="75" customWidth="1"/>
    <col min="9731" max="9731" width="10.33203125" style="75" customWidth="1"/>
    <col min="9732" max="9984" width="9.109375" style="75"/>
    <col min="9985" max="9985" width="8.5546875" style="75" customWidth="1"/>
    <col min="9986" max="9986" width="34.6640625" style="75" customWidth="1"/>
    <col min="9987" max="9987" width="10.33203125" style="75" customWidth="1"/>
    <col min="9988" max="10240" width="9.109375" style="75"/>
    <col min="10241" max="10241" width="8.5546875" style="75" customWidth="1"/>
    <col min="10242" max="10242" width="34.6640625" style="75" customWidth="1"/>
    <col min="10243" max="10243" width="10.33203125" style="75" customWidth="1"/>
    <col min="10244" max="10496" width="9.109375" style="75"/>
    <col min="10497" max="10497" width="8.5546875" style="75" customWidth="1"/>
    <col min="10498" max="10498" width="34.6640625" style="75" customWidth="1"/>
    <col min="10499" max="10499" width="10.33203125" style="75" customWidth="1"/>
    <col min="10500" max="10752" width="9.109375" style="75"/>
    <col min="10753" max="10753" width="8.5546875" style="75" customWidth="1"/>
    <col min="10754" max="10754" width="34.6640625" style="75" customWidth="1"/>
    <col min="10755" max="10755" width="10.33203125" style="75" customWidth="1"/>
    <col min="10756" max="11008" width="9.109375" style="75"/>
    <col min="11009" max="11009" width="8.5546875" style="75" customWidth="1"/>
    <col min="11010" max="11010" width="34.6640625" style="75" customWidth="1"/>
    <col min="11011" max="11011" width="10.33203125" style="75" customWidth="1"/>
    <col min="11012" max="11264" width="9.109375" style="75"/>
    <col min="11265" max="11265" width="8.5546875" style="75" customWidth="1"/>
    <col min="11266" max="11266" width="34.6640625" style="75" customWidth="1"/>
    <col min="11267" max="11267" width="10.33203125" style="75" customWidth="1"/>
    <col min="11268" max="11520" width="9.109375" style="75"/>
    <col min="11521" max="11521" width="8.5546875" style="75" customWidth="1"/>
    <col min="11522" max="11522" width="34.6640625" style="75" customWidth="1"/>
    <col min="11523" max="11523" width="10.33203125" style="75" customWidth="1"/>
    <col min="11524" max="11776" width="9.109375" style="75"/>
    <col min="11777" max="11777" width="8.5546875" style="75" customWidth="1"/>
    <col min="11778" max="11778" width="34.6640625" style="75" customWidth="1"/>
    <col min="11779" max="11779" width="10.33203125" style="75" customWidth="1"/>
    <col min="11780" max="12032" width="9.109375" style="75"/>
    <col min="12033" max="12033" width="8.5546875" style="75" customWidth="1"/>
    <col min="12034" max="12034" width="34.6640625" style="75" customWidth="1"/>
    <col min="12035" max="12035" width="10.33203125" style="75" customWidth="1"/>
    <col min="12036" max="12288" width="9.109375" style="75"/>
    <col min="12289" max="12289" width="8.5546875" style="75" customWidth="1"/>
    <col min="12290" max="12290" width="34.6640625" style="75" customWidth="1"/>
    <col min="12291" max="12291" width="10.33203125" style="75" customWidth="1"/>
    <col min="12292" max="12544" width="9.109375" style="75"/>
    <col min="12545" max="12545" width="8.5546875" style="75" customWidth="1"/>
    <col min="12546" max="12546" width="34.6640625" style="75" customWidth="1"/>
    <col min="12547" max="12547" width="10.33203125" style="75" customWidth="1"/>
    <col min="12548" max="12800" width="9.109375" style="75"/>
    <col min="12801" max="12801" width="8.5546875" style="75" customWidth="1"/>
    <col min="12802" max="12802" width="34.6640625" style="75" customWidth="1"/>
    <col min="12803" max="12803" width="10.33203125" style="75" customWidth="1"/>
    <col min="12804" max="13056" width="9.109375" style="75"/>
    <col min="13057" max="13057" width="8.5546875" style="75" customWidth="1"/>
    <col min="13058" max="13058" width="34.6640625" style="75" customWidth="1"/>
    <col min="13059" max="13059" width="10.33203125" style="75" customWidth="1"/>
    <col min="13060" max="13312" width="9.109375" style="75"/>
    <col min="13313" max="13313" width="8.5546875" style="75" customWidth="1"/>
    <col min="13314" max="13314" width="34.6640625" style="75" customWidth="1"/>
    <col min="13315" max="13315" width="10.33203125" style="75" customWidth="1"/>
    <col min="13316" max="13568" width="9.109375" style="75"/>
    <col min="13569" max="13569" width="8.5546875" style="75" customWidth="1"/>
    <col min="13570" max="13570" width="34.6640625" style="75" customWidth="1"/>
    <col min="13571" max="13571" width="10.33203125" style="75" customWidth="1"/>
    <col min="13572" max="13824" width="9.109375" style="75"/>
    <col min="13825" max="13825" width="8.5546875" style="75" customWidth="1"/>
    <col min="13826" max="13826" width="34.6640625" style="75" customWidth="1"/>
    <col min="13827" max="13827" width="10.33203125" style="75" customWidth="1"/>
    <col min="13828" max="14080" width="9.109375" style="75"/>
    <col min="14081" max="14081" width="8.5546875" style="75" customWidth="1"/>
    <col min="14082" max="14082" width="34.6640625" style="75" customWidth="1"/>
    <col min="14083" max="14083" width="10.33203125" style="75" customWidth="1"/>
    <col min="14084" max="14336" width="9.109375" style="75"/>
    <col min="14337" max="14337" width="8.5546875" style="75" customWidth="1"/>
    <col min="14338" max="14338" width="34.6640625" style="75" customWidth="1"/>
    <col min="14339" max="14339" width="10.33203125" style="75" customWidth="1"/>
    <col min="14340" max="14592" width="9.109375" style="75"/>
    <col min="14593" max="14593" width="8.5546875" style="75" customWidth="1"/>
    <col min="14594" max="14594" width="34.6640625" style="75" customWidth="1"/>
    <col min="14595" max="14595" width="10.33203125" style="75" customWidth="1"/>
    <col min="14596" max="14848" width="9.109375" style="75"/>
    <col min="14849" max="14849" width="8.5546875" style="75" customWidth="1"/>
    <col min="14850" max="14850" width="34.6640625" style="75" customWidth="1"/>
    <col min="14851" max="14851" width="10.33203125" style="75" customWidth="1"/>
    <col min="14852" max="15104" width="9.109375" style="75"/>
    <col min="15105" max="15105" width="8.5546875" style="75" customWidth="1"/>
    <col min="15106" max="15106" width="34.6640625" style="75" customWidth="1"/>
    <col min="15107" max="15107" width="10.33203125" style="75" customWidth="1"/>
    <col min="15108" max="15360" width="9.109375" style="75"/>
    <col min="15361" max="15361" width="8.5546875" style="75" customWidth="1"/>
    <col min="15362" max="15362" width="34.6640625" style="75" customWidth="1"/>
    <col min="15363" max="15363" width="10.33203125" style="75" customWidth="1"/>
    <col min="15364" max="15616" width="9.109375" style="75"/>
    <col min="15617" max="15617" width="8.5546875" style="75" customWidth="1"/>
    <col min="15618" max="15618" width="34.6640625" style="75" customWidth="1"/>
    <col min="15619" max="15619" width="10.33203125" style="75" customWidth="1"/>
    <col min="15620" max="15872" width="9.109375" style="75"/>
    <col min="15873" max="15873" width="8.5546875" style="75" customWidth="1"/>
    <col min="15874" max="15874" width="34.6640625" style="75" customWidth="1"/>
    <col min="15875" max="15875" width="10.33203125" style="75" customWidth="1"/>
    <col min="15876" max="16128" width="9.109375" style="75"/>
    <col min="16129" max="16129" width="8.5546875" style="75" customWidth="1"/>
    <col min="16130" max="16130" width="34.6640625" style="75" customWidth="1"/>
    <col min="16131" max="16131" width="10.33203125" style="75" customWidth="1"/>
    <col min="16132" max="16384" width="9.109375" style="75"/>
  </cols>
  <sheetData>
    <row r="1" spans="2:6" ht="30" customHeight="1" x14ac:dyDescent="0.3">
      <c r="B1" s="76"/>
      <c r="C1" s="76"/>
      <c r="D1" s="76"/>
      <c r="E1" s="76"/>
    </row>
    <row r="2" spans="2:6" ht="26.4" x14ac:dyDescent="0.3">
      <c r="B2" s="88" t="s">
        <v>41</v>
      </c>
      <c r="C2" s="89" t="s">
        <v>42</v>
      </c>
    </row>
    <row r="3" spans="2:6" ht="26.25" customHeight="1" x14ac:dyDescent="0.3">
      <c r="B3" s="88" t="s">
        <v>43</v>
      </c>
      <c r="C3" s="89" t="s">
        <v>44</v>
      </c>
      <c r="D3" s="78" t="s">
        <v>45</v>
      </c>
      <c r="E3" s="79" t="s">
        <v>46</v>
      </c>
      <c r="F3" s="83"/>
    </row>
    <row r="4" spans="2:6" x14ac:dyDescent="0.3">
      <c r="B4" s="90" t="s">
        <v>56</v>
      </c>
      <c r="C4" s="91">
        <v>225</v>
      </c>
      <c r="D4" s="81">
        <f>SUM(C4)</f>
        <v>225</v>
      </c>
      <c r="E4" s="80">
        <f t="shared" ref="E4:E11" si="0">D4/$D$11</f>
        <v>0.39130434782608697</v>
      </c>
      <c r="F4" s="84"/>
    </row>
    <row r="5" spans="2:6" x14ac:dyDescent="0.3">
      <c r="B5" s="92" t="s">
        <v>57</v>
      </c>
      <c r="C5" s="91">
        <v>160</v>
      </c>
      <c r="D5" s="81">
        <f t="shared" ref="D5:D11" si="1">SUM(D4+C5)</f>
        <v>385</v>
      </c>
      <c r="E5" s="80">
        <f t="shared" si="0"/>
        <v>0.66956521739130437</v>
      </c>
      <c r="F5" s="84"/>
    </row>
    <row r="6" spans="2:6" x14ac:dyDescent="0.3">
      <c r="B6" s="93" t="s">
        <v>58</v>
      </c>
      <c r="C6" s="91">
        <v>105</v>
      </c>
      <c r="D6" s="81">
        <f t="shared" si="1"/>
        <v>490</v>
      </c>
      <c r="E6" s="80">
        <f t="shared" si="0"/>
        <v>0.85217391304347823</v>
      </c>
      <c r="F6" s="84"/>
    </row>
    <row r="7" spans="2:6" x14ac:dyDescent="0.3">
      <c r="B7" s="93" t="s">
        <v>59</v>
      </c>
      <c r="C7" s="91">
        <v>60</v>
      </c>
      <c r="D7" s="81">
        <f t="shared" si="1"/>
        <v>550</v>
      </c>
      <c r="E7" s="80">
        <f t="shared" si="0"/>
        <v>0.95652173913043481</v>
      </c>
      <c r="F7" s="84"/>
    </row>
    <row r="8" spans="2:6" x14ac:dyDescent="0.3">
      <c r="B8" s="93" t="s">
        <v>60</v>
      </c>
      <c r="C8" s="91">
        <v>25</v>
      </c>
      <c r="D8" s="81">
        <f t="shared" si="1"/>
        <v>575</v>
      </c>
      <c r="E8" s="80">
        <f t="shared" si="0"/>
        <v>1</v>
      </c>
      <c r="F8" s="84"/>
    </row>
    <row r="9" spans="2:6" x14ac:dyDescent="0.3">
      <c r="B9" s="93"/>
      <c r="C9" s="91"/>
      <c r="D9" s="81">
        <f t="shared" si="1"/>
        <v>575</v>
      </c>
      <c r="E9" s="80">
        <f t="shared" si="0"/>
        <v>1</v>
      </c>
      <c r="F9" s="84"/>
    </row>
    <row r="10" spans="2:6" x14ac:dyDescent="0.3">
      <c r="B10" s="93"/>
      <c r="C10" s="91"/>
      <c r="D10" s="81">
        <f t="shared" si="1"/>
        <v>575</v>
      </c>
      <c r="E10" s="80">
        <f t="shared" si="0"/>
        <v>1</v>
      </c>
      <c r="F10" s="84"/>
    </row>
    <row r="11" spans="2:6" x14ac:dyDescent="0.3">
      <c r="B11" s="93"/>
      <c r="C11" s="91"/>
      <c r="D11" s="81">
        <f t="shared" si="1"/>
        <v>575</v>
      </c>
      <c r="E11" s="80">
        <f t="shared" si="0"/>
        <v>1</v>
      </c>
      <c r="F11" s="84"/>
    </row>
    <row r="14" spans="2:6" x14ac:dyDescent="0.3">
      <c r="B14" s="82"/>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C&amp;E</vt:lpstr>
      <vt:lpstr>FMEA</vt:lpstr>
      <vt:lpstr>FMEA Pareto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Merwin</dc:creator>
  <cp:lastModifiedBy>Nathaniel Merwin</cp:lastModifiedBy>
  <cp:lastPrinted>2010-10-12T17:44:59Z</cp:lastPrinted>
  <dcterms:created xsi:type="dcterms:W3CDTF">2010-10-12T16:20:56Z</dcterms:created>
  <dcterms:modified xsi:type="dcterms:W3CDTF">2025-11-04T21:29:59Z</dcterms:modified>
</cp:coreProperties>
</file>