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5707c84b98dfe2e0/Documents/Motivando.co/Productos/Excel/Presupuesto Para Bebés/Motivando.co - Presupuesto Para Bebés/"/>
    </mc:Choice>
  </mc:AlternateContent>
  <xr:revisionPtr revIDLastSave="15" documentId="13_ncr:1_{459F7CAB-1FEB-6B43-AD19-FCC0A6D272B8}" xr6:coauthVersionLast="47" xr6:coauthVersionMax="47" xr10:uidLastSave="{4D8DA7AA-697A-46DD-BB55-89DE01F3C083}"/>
  <bookViews>
    <workbookView xWindow="-110" yWindow="-110" windowWidth="38620" windowHeight="21100" xr2:uid="{00000000-000D-0000-FFFF-FFFF00000000}"/>
  </bookViews>
  <sheets>
    <sheet name="Config" sheetId="8" r:id="rId1"/>
    <sheet name="Oculta, No Borrar" sheetId="6" state="hidden" r:id="rId2"/>
    <sheet name="Compras Unicas" sheetId="7" r:id="rId3"/>
    <sheet name="Compras Mensuales" sheetId="3" r:id="rId4"/>
    <sheet name="Resumen" sheetId="1" r:id="rId5"/>
    <sheet name="CALCULADORA DE COSTO DE PAÑALES" sheetId="4" r:id="rId6"/>
    <sheet name="CHECKLIST MALETA HOSPITAL" sheetId="5" r:id="rId7"/>
  </sheets>
  <externalReferences>
    <externalReference r:id="rId8"/>
  </externalReferences>
  <definedNames>
    <definedName name="CATEGORÍA">[1]Ingresos!$F$9:$F$3630</definedName>
    <definedName name="DE_REFERENCIA">[1]Ingresos!#REF!</definedName>
    <definedName name="ESTADO_DE_PAGO">[1]Ingresos!$J$9:$J$3630</definedName>
    <definedName name="FECHA">[1]Ingresos!$C$9:$C$3630</definedName>
    <definedName name="FOLIO">[1]Ingresos!#REF!</definedName>
    <definedName name="IMPUESTO">[1]Ingresos!$H$9:$H$3630</definedName>
    <definedName name="INGRESO_TOTAL">[1]Ingresos!$G$9:$G$3630</definedName>
    <definedName name="MEDIO_DE_PAGO">[1]Ingresos!#REF!</definedName>
    <definedName name="PRODUCTO___SERVICIO">[1]Ingresos!$E$9:$E$3630</definedName>
    <definedName name="TIPO_DE_DOCUMENTO">[1]Ingresos!$D$9:$D$3630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  <c r="B9" i="1"/>
  <c r="B12" i="7"/>
  <c r="B8" i="7" l="1"/>
  <c r="L7" i="5"/>
  <c r="I7" i="5"/>
  <c r="F7" i="5"/>
  <c r="C7" i="5"/>
  <c r="H50" i="3" l="1"/>
  <c r="I50" i="3"/>
  <c r="G13" i="1"/>
  <c r="G12" i="1"/>
  <c r="G11" i="1"/>
  <c r="G10" i="1"/>
  <c r="G9" i="1"/>
  <c r="AA8" i="3"/>
  <c r="V8" i="3"/>
  <c r="Q8" i="3"/>
  <c r="L8" i="3"/>
  <c r="G8" i="3"/>
  <c r="AA22" i="3"/>
  <c r="V22" i="3"/>
  <c r="Q22" i="3"/>
  <c r="L22" i="3"/>
  <c r="G22" i="3"/>
  <c r="AA29" i="3"/>
  <c r="V29" i="3"/>
  <c r="Q29" i="3"/>
  <c r="L29" i="3"/>
  <c r="G29" i="3"/>
  <c r="Q36" i="3"/>
  <c r="L36" i="3"/>
  <c r="G36" i="3"/>
  <c r="V36" i="3"/>
  <c r="AA36" i="3"/>
  <c r="AA43" i="3"/>
  <c r="V43" i="3"/>
  <c r="Q43" i="3"/>
  <c r="L43" i="3"/>
  <c r="G43" i="3"/>
  <c r="B43" i="3"/>
  <c r="B36" i="3"/>
  <c r="B29" i="3"/>
  <c r="B22" i="3"/>
  <c r="B8" i="3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L47" i="4" l="1"/>
  <c r="E47" i="4"/>
  <c r="L46" i="4"/>
  <c r="E46" i="4"/>
  <c r="L45" i="4"/>
  <c r="E45" i="4"/>
  <c r="L44" i="4"/>
  <c r="E44" i="4"/>
  <c r="L43" i="4"/>
  <c r="E43" i="4"/>
  <c r="L42" i="4"/>
  <c r="E42" i="4"/>
  <c r="L41" i="4"/>
  <c r="E41" i="4"/>
  <c r="L40" i="4"/>
  <c r="E40" i="4"/>
  <c r="L32" i="4"/>
  <c r="L31" i="4"/>
  <c r="L30" i="4"/>
  <c r="L29" i="4"/>
  <c r="L28" i="4"/>
  <c r="L27" i="4"/>
  <c r="L26" i="4"/>
  <c r="L25" i="4"/>
  <c r="E32" i="4"/>
  <c r="E31" i="4"/>
  <c r="E30" i="4"/>
  <c r="E29" i="4"/>
  <c r="E28" i="4"/>
  <c r="E27" i="4"/>
  <c r="E26" i="4"/>
  <c r="E25" i="4"/>
  <c r="L17" i="4"/>
  <c r="L16" i="4"/>
  <c r="L15" i="4"/>
  <c r="L14" i="4"/>
  <c r="L13" i="4"/>
  <c r="L12" i="4"/>
  <c r="E17" i="4"/>
  <c r="E16" i="4"/>
  <c r="E15" i="4"/>
  <c r="E14" i="4"/>
  <c r="E13" i="4"/>
  <c r="E12" i="4"/>
  <c r="L11" i="4"/>
  <c r="L10" i="4"/>
  <c r="AC50" i="3"/>
  <c r="AB50" i="3"/>
  <c r="AD49" i="3"/>
  <c r="AD48" i="3"/>
  <c r="AD47" i="3"/>
  <c r="AD46" i="3"/>
  <c r="AD45" i="3"/>
  <c r="AD44" i="3"/>
  <c r="AC41" i="3"/>
  <c r="AB41" i="3"/>
  <c r="AD40" i="3"/>
  <c r="AD39" i="3"/>
  <c r="AD38" i="3"/>
  <c r="AD37" i="3"/>
  <c r="AC34" i="3"/>
  <c r="AB34" i="3"/>
  <c r="AD33" i="3"/>
  <c r="AD32" i="3"/>
  <c r="AD31" i="3"/>
  <c r="AD30" i="3"/>
  <c r="AC27" i="3"/>
  <c r="AB27" i="3"/>
  <c r="AD26" i="3"/>
  <c r="AD25" i="3"/>
  <c r="AD24" i="3"/>
  <c r="AD23" i="3"/>
  <c r="AC20" i="3"/>
  <c r="AB20" i="3"/>
  <c r="AD19" i="3"/>
  <c r="AD18" i="3"/>
  <c r="AD17" i="3"/>
  <c r="AD16" i="3"/>
  <c r="AD15" i="3"/>
  <c r="AD14" i="3"/>
  <c r="AD13" i="3"/>
  <c r="AD12" i="3"/>
  <c r="AD11" i="3"/>
  <c r="AD10" i="3"/>
  <c r="AD9" i="3"/>
  <c r="X50" i="3"/>
  <c r="W50" i="3"/>
  <c r="Y49" i="3"/>
  <c r="Y48" i="3"/>
  <c r="Y47" i="3"/>
  <c r="Y46" i="3"/>
  <c r="Y45" i="3"/>
  <c r="Y44" i="3"/>
  <c r="X41" i="3"/>
  <c r="W41" i="3"/>
  <c r="Y40" i="3"/>
  <c r="Y39" i="3"/>
  <c r="Y38" i="3"/>
  <c r="Y37" i="3"/>
  <c r="X34" i="3"/>
  <c r="W34" i="3"/>
  <c r="Y33" i="3"/>
  <c r="Y32" i="3"/>
  <c r="Y31" i="3"/>
  <c r="Y30" i="3"/>
  <c r="X27" i="3"/>
  <c r="W27" i="3"/>
  <c r="Y26" i="3"/>
  <c r="Y25" i="3"/>
  <c r="Y24" i="3"/>
  <c r="Y23" i="3"/>
  <c r="X20" i="3"/>
  <c r="W20" i="3"/>
  <c r="Y19" i="3"/>
  <c r="Y18" i="3"/>
  <c r="Y17" i="3"/>
  <c r="Y16" i="3"/>
  <c r="Y15" i="3"/>
  <c r="Y14" i="3"/>
  <c r="Y13" i="3"/>
  <c r="Y12" i="3"/>
  <c r="Y11" i="3"/>
  <c r="Y10" i="3"/>
  <c r="Y9" i="3"/>
  <c r="S50" i="3"/>
  <c r="R50" i="3"/>
  <c r="T49" i="3"/>
  <c r="T48" i="3"/>
  <c r="T47" i="3"/>
  <c r="T46" i="3"/>
  <c r="T45" i="3"/>
  <c r="T44" i="3"/>
  <c r="S41" i="3"/>
  <c r="R41" i="3"/>
  <c r="T40" i="3"/>
  <c r="T39" i="3"/>
  <c r="T38" i="3"/>
  <c r="T37" i="3"/>
  <c r="S34" i="3"/>
  <c r="R34" i="3"/>
  <c r="T33" i="3"/>
  <c r="T32" i="3"/>
  <c r="T31" i="3"/>
  <c r="T30" i="3"/>
  <c r="S27" i="3"/>
  <c r="R27" i="3"/>
  <c r="T26" i="3"/>
  <c r="T25" i="3"/>
  <c r="T24" i="3"/>
  <c r="T23" i="3"/>
  <c r="S20" i="3"/>
  <c r="R20" i="3"/>
  <c r="T19" i="3"/>
  <c r="T18" i="3"/>
  <c r="T17" i="3"/>
  <c r="T16" i="3"/>
  <c r="T15" i="3"/>
  <c r="T14" i="3"/>
  <c r="T13" i="3"/>
  <c r="T12" i="3"/>
  <c r="T11" i="3"/>
  <c r="T10" i="3"/>
  <c r="T9" i="3"/>
  <c r="N50" i="3"/>
  <c r="M50" i="3"/>
  <c r="O49" i="3"/>
  <c r="O48" i="3"/>
  <c r="O47" i="3"/>
  <c r="O46" i="3"/>
  <c r="O45" i="3"/>
  <c r="O44" i="3"/>
  <c r="N41" i="3"/>
  <c r="M41" i="3"/>
  <c r="O40" i="3"/>
  <c r="O39" i="3"/>
  <c r="O38" i="3"/>
  <c r="O37" i="3"/>
  <c r="N34" i="3"/>
  <c r="M34" i="3"/>
  <c r="O33" i="3"/>
  <c r="O32" i="3"/>
  <c r="O31" i="3"/>
  <c r="O30" i="3"/>
  <c r="N27" i="3"/>
  <c r="M27" i="3"/>
  <c r="O26" i="3"/>
  <c r="O25" i="3"/>
  <c r="O24" i="3"/>
  <c r="O23" i="3"/>
  <c r="N20" i="3"/>
  <c r="M20" i="3"/>
  <c r="O19" i="3"/>
  <c r="O18" i="3"/>
  <c r="O17" i="3"/>
  <c r="O16" i="3"/>
  <c r="O15" i="3"/>
  <c r="O14" i="3"/>
  <c r="O13" i="3"/>
  <c r="O12" i="3"/>
  <c r="O11" i="3"/>
  <c r="O10" i="3"/>
  <c r="O9" i="3"/>
  <c r="J49" i="3"/>
  <c r="J48" i="3"/>
  <c r="J47" i="3"/>
  <c r="J46" i="3"/>
  <c r="J45" i="3"/>
  <c r="J44" i="3"/>
  <c r="I41" i="3"/>
  <c r="H41" i="3"/>
  <c r="J40" i="3"/>
  <c r="J39" i="3"/>
  <c r="J38" i="3"/>
  <c r="J37" i="3"/>
  <c r="I34" i="3"/>
  <c r="H34" i="3"/>
  <c r="J33" i="3"/>
  <c r="J32" i="3"/>
  <c r="J31" i="3"/>
  <c r="J30" i="3"/>
  <c r="I27" i="3"/>
  <c r="H27" i="3"/>
  <c r="J26" i="3"/>
  <c r="J25" i="3"/>
  <c r="J24" i="3"/>
  <c r="J23" i="3"/>
  <c r="I20" i="3"/>
  <c r="H20" i="3"/>
  <c r="J19" i="3"/>
  <c r="J18" i="3"/>
  <c r="J17" i="3"/>
  <c r="J16" i="3"/>
  <c r="J15" i="3"/>
  <c r="J14" i="3"/>
  <c r="J13" i="3"/>
  <c r="J12" i="3"/>
  <c r="J11" i="3"/>
  <c r="J10" i="3"/>
  <c r="J9" i="3"/>
  <c r="D50" i="3"/>
  <c r="C50" i="3"/>
  <c r="D41" i="3"/>
  <c r="C41" i="3"/>
  <c r="D34" i="3"/>
  <c r="C34" i="3"/>
  <c r="D27" i="3"/>
  <c r="C27" i="3"/>
  <c r="D20" i="3"/>
  <c r="C20" i="3"/>
  <c r="C12" i="1"/>
  <c r="E10" i="1"/>
  <c r="G15" i="6"/>
  <c r="G14" i="6"/>
  <c r="G13" i="6"/>
  <c r="G12" i="6"/>
  <c r="G11" i="6"/>
  <c r="G12" i="7"/>
  <c r="E9" i="1" l="1"/>
  <c r="D9" i="1"/>
  <c r="F19" i="6" s="1"/>
  <c r="J50" i="3"/>
  <c r="D11" i="1"/>
  <c r="F21" i="6" s="1"/>
  <c r="C11" i="1"/>
  <c r="E11" i="1"/>
  <c r="D13" i="1"/>
  <c r="F23" i="6" s="1"/>
  <c r="C13" i="1"/>
  <c r="E13" i="1"/>
  <c r="C9" i="1"/>
  <c r="E14" i="1"/>
  <c r="D14" i="1"/>
  <c r="F24" i="6" s="1"/>
  <c r="C14" i="1"/>
  <c r="C10" i="1"/>
  <c r="D10" i="1"/>
  <c r="F20" i="6" s="1"/>
  <c r="E12" i="1"/>
  <c r="D12" i="1"/>
  <c r="F22" i="6" s="1"/>
  <c r="D15" i="1"/>
  <c r="F25" i="6" s="1"/>
  <c r="E15" i="1"/>
  <c r="C15" i="1"/>
  <c r="E19" i="1"/>
  <c r="D19" i="1"/>
  <c r="F29" i="6" s="1"/>
  <c r="C19" i="1"/>
  <c r="C16" i="1"/>
  <c r="E16" i="1"/>
  <c r="D16" i="1"/>
  <c r="F26" i="6" s="1"/>
  <c r="C17" i="1"/>
  <c r="E17" i="1"/>
  <c r="D17" i="1"/>
  <c r="F27" i="6" s="1"/>
  <c r="E18" i="1"/>
  <c r="C18" i="1"/>
  <c r="D18" i="1"/>
  <c r="F28" i="6" s="1"/>
  <c r="O34" i="3"/>
  <c r="O41" i="3"/>
  <c r="AD41" i="3"/>
  <c r="AD34" i="3"/>
  <c r="Y41" i="3"/>
  <c r="Y34" i="3"/>
  <c r="J27" i="3"/>
  <c r="O50" i="3"/>
  <c r="Y50" i="3"/>
  <c r="J41" i="3"/>
  <c r="T41" i="3"/>
  <c r="O20" i="3"/>
  <c r="O27" i="3"/>
  <c r="T27" i="3"/>
  <c r="T50" i="3"/>
  <c r="Y27" i="3"/>
  <c r="AD20" i="3"/>
  <c r="AD50" i="3"/>
  <c r="J20" i="3"/>
  <c r="J34" i="3"/>
  <c r="Y20" i="3"/>
  <c r="AD27" i="3"/>
  <c r="T20" i="3"/>
  <c r="T34" i="3"/>
  <c r="F8" i="6"/>
  <c r="G13" i="7" s="1"/>
  <c r="B16" i="7"/>
  <c r="G8" i="6" s="1"/>
  <c r="F30" i="6" l="1"/>
  <c r="G28" i="6" s="1"/>
  <c r="E20" i="1"/>
  <c r="C20" i="1"/>
  <c r="D20" i="1"/>
  <c r="E11" i="4"/>
  <c r="E10" i="4"/>
  <c r="E49" i="3"/>
  <c r="E48" i="3"/>
  <c r="E47" i="3"/>
  <c r="E46" i="3"/>
  <c r="E45" i="3"/>
  <c r="E44" i="3"/>
  <c r="E40" i="3"/>
  <c r="E39" i="3"/>
  <c r="E38" i="3"/>
  <c r="K12" i="1"/>
  <c r="E37" i="3"/>
  <c r="E33" i="3"/>
  <c r="E32" i="3"/>
  <c r="E31" i="3"/>
  <c r="K11" i="1"/>
  <c r="E30" i="3"/>
  <c r="E26" i="3"/>
  <c r="E25" i="3"/>
  <c r="E24" i="3"/>
  <c r="K10" i="1"/>
  <c r="E23" i="3"/>
  <c r="E19" i="3"/>
  <c r="E18" i="3"/>
  <c r="E17" i="3"/>
  <c r="E16" i="3"/>
  <c r="E15" i="3"/>
  <c r="E14" i="3"/>
  <c r="E13" i="3"/>
  <c r="E12" i="3"/>
  <c r="E11" i="3"/>
  <c r="E10" i="3"/>
  <c r="E9" i="3"/>
  <c r="G29" i="6" l="1"/>
  <c r="G20" i="6"/>
  <c r="G27" i="6"/>
  <c r="G23" i="6"/>
  <c r="G26" i="6"/>
  <c r="G19" i="6"/>
  <c r="G21" i="6"/>
  <c r="G22" i="6"/>
  <c r="G24" i="6"/>
  <c r="G25" i="6"/>
  <c r="E27" i="3"/>
  <c r="H10" i="1" s="1"/>
  <c r="E41" i="3"/>
  <c r="H12" i="1" s="1"/>
  <c r="E50" i="3"/>
  <c r="H13" i="1" s="1"/>
  <c r="E34" i="3"/>
  <c r="H11" i="1" s="1"/>
  <c r="E20" i="3"/>
  <c r="H9" i="1" s="1"/>
  <c r="M10" i="1"/>
  <c r="M11" i="1"/>
  <c r="M12" i="1"/>
  <c r="I9" i="1"/>
  <c r="I10" i="1"/>
  <c r="I11" i="1"/>
  <c r="I12" i="1"/>
  <c r="I13" i="1"/>
  <c r="J9" i="1"/>
  <c r="J10" i="1"/>
  <c r="J11" i="1"/>
  <c r="J12" i="1"/>
  <c r="J13" i="1"/>
  <c r="M9" i="1"/>
  <c r="K13" i="1"/>
  <c r="L9" i="1"/>
  <c r="K9" i="1"/>
  <c r="L10" i="1"/>
  <c r="L11" i="1"/>
  <c r="L12" i="1"/>
  <c r="L13" i="1"/>
  <c r="M13" i="1"/>
  <c r="K14" i="1" l="1"/>
  <c r="I14" i="1"/>
  <c r="H14" i="1"/>
  <c r="J14" i="1"/>
  <c r="L14" i="1"/>
  <c r="M14" i="1"/>
</calcChain>
</file>

<file path=xl/sharedStrings.xml><?xml version="1.0" encoding="utf-8"?>
<sst xmlns="http://schemas.openxmlformats.org/spreadsheetml/2006/main" count="578" uniqueCount="167">
  <si>
    <t>COMPRAS ÚNICAS</t>
  </si>
  <si>
    <t>COMPRAS MENSUALES</t>
  </si>
  <si>
    <t>1er MES</t>
  </si>
  <si>
    <t>2do MES</t>
  </si>
  <si>
    <t>3er MES</t>
  </si>
  <si>
    <t>4to MES</t>
  </si>
  <si>
    <t>5to MES</t>
  </si>
  <si>
    <t>6to MES</t>
  </si>
  <si>
    <t>Muebles</t>
  </si>
  <si>
    <t>Pañales y Cuidados</t>
  </si>
  <si>
    <t>Muebles Pequeños</t>
  </si>
  <si>
    <t>Alimentación (Seno)</t>
  </si>
  <si>
    <t>Baño</t>
  </si>
  <si>
    <t>Alimentación (Extractor)</t>
  </si>
  <si>
    <t>Transporte</t>
  </si>
  <si>
    <t>Alimentación (Fórmula)</t>
  </si>
  <si>
    <t>Ropa</t>
  </si>
  <si>
    <t>Extras</t>
  </si>
  <si>
    <t>Salud</t>
  </si>
  <si>
    <t>Pañales (Si se usa de tela)</t>
  </si>
  <si>
    <t>Cuna</t>
  </si>
  <si>
    <t>TOTAL</t>
  </si>
  <si>
    <t>Cepillo de Pelo</t>
  </si>
  <si>
    <t>Crema Para Bebé</t>
  </si>
  <si>
    <t>Juguetes</t>
  </si>
  <si>
    <t>Pañales Recién Nacido</t>
  </si>
  <si>
    <t>Pañales Talla 1</t>
  </si>
  <si>
    <t>Pañitos Para Bebé</t>
  </si>
  <si>
    <t>Jabón Para Bebé</t>
  </si>
  <si>
    <t>Loción Para Bebé</t>
  </si>
  <si>
    <t>Detergente Ropa de Bebé</t>
  </si>
  <si>
    <t>Extra</t>
  </si>
  <si>
    <t>Crema Para Pezones</t>
  </si>
  <si>
    <t>Bolsas Leche Materna</t>
  </si>
  <si>
    <t>Fórmula</t>
  </si>
  <si>
    <t>CALCULADORA DE COSTOS DE PAÑALES</t>
  </si>
  <si>
    <t xml:space="preserve">MARCA  </t>
  </si>
  <si>
    <t xml:space="preserve">TALLA  </t>
  </si>
  <si>
    <t>TIENDA</t>
  </si>
  <si>
    <t>Precio por Pañal</t>
  </si>
  <si>
    <t>Amazon</t>
  </si>
  <si>
    <t>Target</t>
  </si>
  <si>
    <t>Walmart</t>
  </si>
  <si>
    <t>Costco</t>
  </si>
  <si>
    <t>Otro</t>
  </si>
  <si>
    <t>CHECKLIST MALETA HOSPITAL</t>
  </si>
  <si>
    <t>Para MAMÁ</t>
  </si>
  <si>
    <t>Pijama</t>
  </si>
  <si>
    <t>Ropa Segundo Día</t>
  </si>
  <si>
    <t>Ropa Recién Nacido</t>
  </si>
  <si>
    <t>Cédulas de Identidad</t>
  </si>
  <si>
    <t>Bata</t>
  </si>
  <si>
    <t>Medias Recién Nacido</t>
  </si>
  <si>
    <t>Información del Seguro</t>
  </si>
  <si>
    <t>Medias</t>
  </si>
  <si>
    <t>Cepillo de Dientes</t>
  </si>
  <si>
    <t>Pijama Recién Nacido</t>
  </si>
  <si>
    <t>Papeles de Admisión Hospital</t>
  </si>
  <si>
    <t>Pantuflas</t>
  </si>
  <si>
    <t>Almohada y Cobija</t>
  </si>
  <si>
    <t>Ropa Salir del Hospital</t>
  </si>
  <si>
    <t>Autorización del Doctor</t>
  </si>
  <si>
    <t>Brasier Especial</t>
  </si>
  <si>
    <t>Snacks y Bebida</t>
  </si>
  <si>
    <t>Gorro</t>
  </si>
  <si>
    <t>Tarjeta de Crédito</t>
  </si>
  <si>
    <t>Ropa de Salida del Hospital</t>
  </si>
  <si>
    <t>Efectivo</t>
  </si>
  <si>
    <t>Ropa Interior</t>
  </si>
  <si>
    <t>Teléfono y Cargador</t>
  </si>
  <si>
    <t>Toalla</t>
  </si>
  <si>
    <t>Audífonos</t>
  </si>
  <si>
    <t>Pañitos Húmedos de Bebé</t>
  </si>
  <si>
    <t>Billetera</t>
  </si>
  <si>
    <t>Cobija</t>
  </si>
  <si>
    <t>Pasta de Dientes</t>
  </si>
  <si>
    <t>Alhomada Pequeña</t>
  </si>
  <si>
    <t>Desodorante</t>
  </si>
  <si>
    <t>Asiento del Auto para Bebé</t>
  </si>
  <si>
    <t>Shampoo y Jabón</t>
  </si>
  <si>
    <t>Vaselina de Labios</t>
  </si>
  <si>
    <t>Gancho de Pelo</t>
  </si>
  <si>
    <t>Maquillaje</t>
  </si>
  <si>
    <t>Pañitos Humedos</t>
  </si>
  <si>
    <t>Snacks</t>
  </si>
  <si>
    <t>Estado</t>
  </si>
  <si>
    <t xml:space="preserve">Nuevo </t>
  </si>
  <si>
    <t>Regalo</t>
  </si>
  <si>
    <t>Segunda Mano</t>
  </si>
  <si>
    <t>Puede Esperar</t>
  </si>
  <si>
    <t>Presupuesto</t>
  </si>
  <si>
    <t>Categorías</t>
  </si>
  <si>
    <t>Medicamentos</t>
  </si>
  <si>
    <t>Alimentación</t>
  </si>
  <si>
    <t>GASTOS TOTALES</t>
  </si>
  <si>
    <t>SALDO RESTANTE</t>
  </si>
  <si>
    <t>PRESUPUESTO</t>
  </si>
  <si>
    <t>REGISTRO DE GASTOS</t>
  </si>
  <si>
    <t>FECHA DEL GASTO</t>
  </si>
  <si>
    <t>CATEGORÍA</t>
  </si>
  <si>
    <t>PRODUCTO</t>
  </si>
  <si>
    <t>MARCA</t>
  </si>
  <si>
    <t>PRECIO</t>
  </si>
  <si>
    <t>DIFERENCIA</t>
  </si>
  <si>
    <t>NOTAS</t>
  </si>
  <si>
    <t>Falabella</t>
  </si>
  <si>
    <t>Regalo del tio Alexander</t>
  </si>
  <si>
    <t>¿Regalo?</t>
  </si>
  <si>
    <t>Si</t>
  </si>
  <si>
    <t>No</t>
  </si>
  <si>
    <t>Gastos Totales</t>
  </si>
  <si>
    <t>Saldo Restante</t>
  </si>
  <si>
    <t>FORMULAS NO BORRAR</t>
  </si>
  <si>
    <t>SUBCATEGORÍA</t>
  </si>
  <si>
    <t>Subcategoría</t>
  </si>
  <si>
    <t>RESUMEN</t>
  </si>
  <si>
    <t>Son editables</t>
  </si>
  <si>
    <t>PrecioxUnd</t>
  </si>
  <si>
    <t>Total Unids.</t>
  </si>
  <si>
    <t>T. Mes</t>
  </si>
  <si>
    <t>3ro MES</t>
  </si>
  <si>
    <t>Precio x Paq.</t>
  </si>
  <si>
    <t>N° de Pañales x Paq.</t>
  </si>
  <si>
    <t>Para Papá</t>
  </si>
  <si>
    <t>Para El/La Bebé</t>
  </si>
  <si>
    <t>Documentos</t>
  </si>
  <si>
    <t>Total Pendientes Papá</t>
  </si>
  <si>
    <t>Total Pendientes Mamá</t>
  </si>
  <si>
    <t>Total Pendiente Bebé</t>
  </si>
  <si>
    <t>Total Documentos Pendientes</t>
  </si>
  <si>
    <t>Diferencia</t>
  </si>
  <si>
    <t>Concepto</t>
  </si>
  <si>
    <t xml:space="preserve">Gastos Mensuales </t>
  </si>
  <si>
    <t>Alimen. Seno Materno</t>
  </si>
  <si>
    <t>Alimen. Extractor</t>
  </si>
  <si>
    <t>Alimen. Fórmula</t>
  </si>
  <si>
    <t>Subcategorías</t>
  </si>
  <si>
    <t>Gasto</t>
  </si>
  <si>
    <t>Campos en gris se calculan automáticamente. NO MODIFICAR</t>
  </si>
  <si>
    <t>NO MODIFICAR</t>
  </si>
  <si>
    <t>PRECIO POR PAÑAL se calcula de manera automática y resaltará lo siguiente: VERDE = el más económico, AMARILLO = regular, ROJO = el más caro</t>
  </si>
  <si>
    <t>Ingresa todos las cosas que necesites llevar al hospital para que así no te olvides de nada.</t>
  </si>
  <si>
    <t>Ingresa los diferentes precios de pañales para realizar un comparativo y así elegir la mejor opción.</t>
  </si>
  <si>
    <t>Visualiza un resumen de todos tus gastos únicos y mensuales.</t>
  </si>
  <si>
    <t>Ingresa las comprar que realizas para tu bebé de manera mensual.</t>
  </si>
  <si>
    <t>Registras las diferentes compras que realices para tu bebé.</t>
  </si>
  <si>
    <t>Campos en gris se calculan automáticamente. Presupuesto, gastos totales y saldo restante se calcula automáticamente. NO MODIFICAR</t>
  </si>
  <si>
    <t>Sonajero</t>
  </si>
  <si>
    <t>Giratorio</t>
  </si>
  <si>
    <t>Silla para comer</t>
  </si>
  <si>
    <t>Mecedora</t>
  </si>
  <si>
    <t>Biberones</t>
  </si>
  <si>
    <t>Pañales de tela</t>
  </si>
  <si>
    <t>Bebé Mundo</t>
  </si>
  <si>
    <t>Bebé mundo</t>
  </si>
  <si>
    <t>Deprati</t>
  </si>
  <si>
    <t>Ross</t>
  </si>
  <si>
    <t>Tolita</t>
  </si>
  <si>
    <t>Juniors</t>
  </si>
  <si>
    <t>CONFIGURACIÓN</t>
  </si>
  <si>
    <t>Ingresa las categorías y subcategorías de ítems que necesitas para tu bebé</t>
  </si>
  <si>
    <t>Regalo de Ana</t>
  </si>
  <si>
    <t>Regalo de mamá</t>
  </si>
  <si>
    <t>Esto es necesario para llenar el resto de tu plantilla</t>
  </si>
  <si>
    <t>Huggies</t>
  </si>
  <si>
    <t>M</t>
  </si>
  <si>
    <t>SI/NO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</si>
</sst>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[$$-300A]#,##0.00"/>
    <numFmt numFmtId="166" formatCode="[$$]#,##0"/>
    <numFmt numFmtId="167" formatCode="dd/mm/yyyy;@"/>
    <numFmt numFmtId="168" formatCode="d&quot; - &quot;mmm"/>
    <numFmt numFmtId="169" formatCode="[$$-300A]#,##0"/>
    <numFmt numFmtId="170" formatCode="&quot;$&quot;#,##0"/>
  </numFmts>
  <fonts count="33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FFFFFF"/>
      <name val="Antone"/>
    </font>
    <font>
      <b/>
      <sz val="28"/>
      <color rgb="FFFFFFFF"/>
      <name val="Antone"/>
    </font>
    <font>
      <sz val="10"/>
      <color rgb="FF000000"/>
      <name val="Arial"/>
      <family val="2"/>
      <scheme val="minor"/>
    </font>
    <font>
      <sz val="10"/>
      <color rgb="FF000000"/>
      <name val="Antone"/>
    </font>
    <font>
      <sz val="12"/>
      <color theme="1"/>
      <name val="Antone"/>
    </font>
    <font>
      <sz val="10"/>
      <name val="Antone"/>
    </font>
    <font>
      <sz val="12"/>
      <color rgb="FF5FD3CE"/>
      <name val="Antone"/>
    </font>
    <font>
      <sz val="11"/>
      <color theme="1"/>
      <name val="Antone"/>
    </font>
    <font>
      <sz val="11"/>
      <color rgb="FF5FD3CE"/>
      <name val="Antone"/>
    </font>
    <font>
      <sz val="10"/>
      <color theme="1"/>
      <name val="Antone"/>
    </font>
    <font>
      <b/>
      <sz val="11"/>
      <color theme="1"/>
      <name val="Antone"/>
    </font>
    <font>
      <sz val="10"/>
      <color theme="0"/>
      <name val="Antone"/>
    </font>
    <font>
      <b/>
      <sz val="12"/>
      <color rgb="FF000000"/>
      <name val="Antone"/>
    </font>
    <font>
      <b/>
      <sz val="12"/>
      <color rgb="FF5FD3CE"/>
      <name val="Antone"/>
    </font>
    <font>
      <b/>
      <sz val="12"/>
      <color theme="1"/>
      <name val="Antone"/>
    </font>
    <font>
      <b/>
      <sz val="10"/>
      <name val="ANTONE"/>
    </font>
    <font>
      <sz val="24"/>
      <color theme="1"/>
      <name val="ANTONE"/>
    </font>
    <font>
      <sz val="24"/>
      <color rgb="FFFFFFFF"/>
      <name val="ANTONE"/>
    </font>
    <font>
      <b/>
      <sz val="11"/>
      <color rgb="FFFFFFFF"/>
      <name val="ANTONE"/>
    </font>
    <font>
      <sz val="10"/>
      <color rgb="FF666666"/>
      <name val="ANTONE"/>
    </font>
    <font>
      <b/>
      <sz val="10"/>
      <color rgb="FF5FD3CE"/>
      <name val="Antone"/>
    </font>
    <font>
      <b/>
      <sz val="14"/>
      <color rgb="FF5FD3CE"/>
      <name val="Antone"/>
    </font>
    <font>
      <b/>
      <sz val="12"/>
      <color rgb="FFFFB173"/>
      <name val="Antone"/>
    </font>
    <font>
      <sz val="11"/>
      <color theme="0"/>
      <name val="Antone"/>
    </font>
    <font>
      <b/>
      <sz val="14"/>
      <color theme="8" tint="0.39997558519241921"/>
      <name val="Antone"/>
    </font>
    <font>
      <b/>
      <sz val="10"/>
      <color theme="8" tint="0.39997558519241921"/>
      <name val="Antone"/>
    </font>
    <font>
      <b/>
      <sz val="12"/>
      <color theme="8" tint="0.39997558519241921"/>
      <name val="Antone"/>
    </font>
    <font>
      <sz val="10"/>
      <color theme="1"/>
      <name val="Arial"/>
      <family val="2"/>
      <scheme val="minor"/>
    </font>
    <font>
      <b/>
      <sz val="28"/>
      <color rgb="FFFFFFFF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theme="0" tint="-4.9989318521683403E-2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A300"/>
        <bgColor rgb="FF741B4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2F4A"/>
        <bgColor rgb="FFCBC7FC"/>
      </patternFill>
    </fill>
    <fill>
      <patternFill patternType="solid">
        <fgColor rgb="FF002F4A"/>
        <bgColor indexed="64"/>
      </patternFill>
    </fill>
    <fill>
      <patternFill patternType="solid">
        <fgColor theme="5" tint="0.79998168889431442"/>
        <bgColor rgb="FFE6E3F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E6E3F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FCFF"/>
        <bgColor indexed="64"/>
      </patternFill>
    </fill>
    <fill>
      <patternFill patternType="solid">
        <fgColor rgb="FFFFA300"/>
        <bgColor rgb="FFFFBFBE"/>
      </patternFill>
    </fill>
    <fill>
      <patternFill patternType="solid">
        <fgColor rgb="FFDDF9FF"/>
        <bgColor rgb="FFE6E3FE"/>
      </patternFill>
    </fill>
    <fill>
      <patternFill patternType="solid">
        <fgColor rgb="FFDDF9FF"/>
        <bgColor indexed="64"/>
      </patternFill>
    </fill>
    <fill>
      <patternFill patternType="solid">
        <fgColor theme="0" tint="-4.9989318521683403E-2"/>
        <bgColor rgb="FFFEF2EE"/>
      </patternFill>
    </fill>
    <fill>
      <patternFill patternType="solid">
        <fgColor rgb="FFFFD800"/>
        <bgColor rgb="FFFEE6E2"/>
      </patternFill>
    </fill>
    <fill>
      <patternFill patternType="solid">
        <fgColor theme="1"/>
        <bgColor rgb="FFB9D2D7"/>
      </patternFill>
    </fill>
    <fill>
      <patternFill patternType="solid">
        <fgColor theme="2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rgb="FFFFB173"/>
      </bottom>
      <diagonal/>
    </border>
    <border>
      <left/>
      <right/>
      <top/>
      <bottom style="thin">
        <color rgb="FF5FD3CE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8" tint="0.39997558519241921"/>
      </top>
      <bottom style="thick">
        <color theme="8" tint="0.399975585192419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medium">
        <color theme="8" tint="0.39997558519241921"/>
      </left>
      <right style="thin">
        <color theme="0" tint="-4.9989318521683403E-2"/>
      </right>
      <top style="medium">
        <color theme="8" tint="0.3999755851924192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8" tint="0.3999755851924192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8" tint="0.39997558519241921"/>
      </right>
      <top style="medium">
        <color theme="8" tint="0.39997558519241921"/>
      </top>
      <bottom style="thin">
        <color theme="0" tint="-4.9989318521683403E-2"/>
      </bottom>
      <diagonal/>
    </border>
    <border>
      <left style="medium">
        <color theme="8" tint="0.39997558519241921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8" tint="0.399975585192419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8" tint="0.39997558519241921"/>
      </left>
      <right style="thin">
        <color theme="0" tint="-4.9989318521683403E-2"/>
      </right>
      <top style="thin">
        <color theme="0" tint="-4.9989318521683403E-2"/>
      </top>
      <bottom style="medium">
        <color theme="8" tint="0.399975585192419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8" tint="0.39997558519241921"/>
      </bottom>
      <diagonal/>
    </border>
    <border>
      <left style="thin">
        <color theme="0" tint="-4.9989318521683403E-2"/>
      </left>
      <right style="medium">
        <color theme="8" tint="0.39997558519241921"/>
      </right>
      <top style="thin">
        <color theme="0" tint="-4.9989318521683403E-2"/>
      </top>
      <bottom style="medium">
        <color theme="8" tint="0.399975585192419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ck">
        <color theme="9" tint="0.39997558519241921"/>
      </top>
      <bottom/>
      <diagonal/>
    </border>
    <border>
      <left/>
      <right/>
      <top/>
      <bottom style="thick">
        <color theme="9" tint="0.39997558519241921"/>
      </bottom>
      <diagonal/>
    </border>
    <border>
      <left style="thin">
        <color rgb="FFEFEFEF"/>
      </left>
      <right style="thin">
        <color rgb="FFEFEFEF"/>
      </right>
      <top style="thick">
        <color theme="9" tint="0.39997558519241921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/>
      <right/>
      <top style="thick">
        <color theme="9" tint="0.39997558519241921"/>
      </top>
      <bottom style="thick">
        <color theme="9" tint="0.39997558519241921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ck">
        <color theme="9" tint="0.39997558519241921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8" tint="0.39997558519241921"/>
      </top>
      <bottom/>
      <diagonal/>
    </border>
    <border>
      <left style="thin">
        <color rgb="FFF2F2F4"/>
      </left>
      <right style="thin">
        <color rgb="FFF2F2F4"/>
      </right>
      <top style="thin">
        <color rgb="FFF2F2F4"/>
      </top>
      <bottom style="thin">
        <color rgb="FFF2F2F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F2F2F4"/>
      </top>
      <bottom style="medium">
        <color rgb="FFFEA766"/>
      </bottom>
      <diagonal/>
    </border>
    <border>
      <left/>
      <right style="thin">
        <color rgb="FFF2F2F4"/>
      </right>
      <top style="thin">
        <color rgb="FFF2F2F4"/>
      </top>
      <bottom style="thin">
        <color rgb="FFF2F2F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8" tint="0.39997558519241921"/>
      </top>
      <bottom style="thin">
        <color rgb="FFF2F2F4"/>
      </bottom>
      <diagonal/>
    </border>
    <border>
      <left/>
      <right style="medium">
        <color theme="8" tint="0.39997558519241921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9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165" fontId="5" fillId="0" borderId="0" xfId="0" applyNumberFormat="1" applyFont="1"/>
    <xf numFmtId="165" fontId="6" fillId="0" borderId="0" xfId="0" applyNumberFormat="1" applyFont="1" applyAlignment="1">
      <alignment vertical="center"/>
    </xf>
    <xf numFmtId="165" fontId="9" fillId="0" borderId="0" xfId="0" applyNumberFormat="1" applyFont="1"/>
    <xf numFmtId="165" fontId="10" fillId="0" borderId="0" xfId="0" applyNumberFormat="1" applyFont="1" applyAlignment="1">
      <alignment horizontal="center"/>
    </xf>
    <xf numFmtId="165" fontId="6" fillId="0" borderId="0" xfId="0" applyNumberFormat="1" applyFont="1"/>
    <xf numFmtId="165" fontId="9" fillId="0" borderId="3" xfId="0" applyNumberFormat="1" applyFont="1" applyBorder="1"/>
    <xf numFmtId="165" fontId="9" fillId="0" borderId="4" xfId="0" applyNumberFormat="1" applyFont="1" applyBorder="1"/>
    <xf numFmtId="165" fontId="9" fillId="0" borderId="4" xfId="0" applyNumberFormat="1" applyFont="1" applyBorder="1" applyAlignment="1">
      <alignment horizontal="center"/>
    </xf>
    <xf numFmtId="165" fontId="5" fillId="3" borderId="0" xfId="0" applyNumberFormat="1" applyFont="1" applyFill="1"/>
    <xf numFmtId="165" fontId="7" fillId="0" borderId="1" xfId="0" applyNumberFormat="1" applyFont="1" applyBorder="1"/>
    <xf numFmtId="0" fontId="5" fillId="0" borderId="0" xfId="0" applyFont="1"/>
    <xf numFmtId="0" fontId="11" fillId="0" borderId="0" xfId="0" applyFont="1"/>
    <xf numFmtId="0" fontId="9" fillId="0" borderId="0" xfId="0" applyFont="1"/>
    <xf numFmtId="0" fontId="9" fillId="0" borderId="4" xfId="0" applyFont="1" applyBorder="1"/>
    <xf numFmtId="0" fontId="5" fillId="4" borderId="0" xfId="0" applyFont="1" applyFill="1"/>
    <xf numFmtId="0" fontId="13" fillId="5" borderId="6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0" fontId="12" fillId="0" borderId="7" xfId="0" applyFont="1" applyBorder="1"/>
    <xf numFmtId="0" fontId="15" fillId="0" borderId="0" xfId="0" applyFont="1" applyAlignment="1">
      <alignment horizontal="center"/>
    </xf>
    <xf numFmtId="0" fontId="5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166" fontId="7" fillId="0" borderId="8" xfId="1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6" fontId="11" fillId="0" borderId="0" xfId="1" applyNumberFormat="1" applyFont="1"/>
    <xf numFmtId="10" fontId="16" fillId="0" borderId="0" xfId="2" applyNumberFormat="1" applyFont="1" applyAlignment="1">
      <alignment horizontal="center"/>
    </xf>
    <xf numFmtId="0" fontId="6" fillId="0" borderId="8" xfId="1" applyFont="1" applyBorder="1" applyAlignment="1">
      <alignment horizontal="center"/>
    </xf>
    <xf numFmtId="10" fontId="6" fillId="0" borderId="8" xfId="2" applyNumberFormat="1" applyFont="1" applyBorder="1" applyAlignment="1">
      <alignment horizontal="center"/>
    </xf>
    <xf numFmtId="0" fontId="5" fillId="4" borderId="20" xfId="0" applyFont="1" applyFill="1" applyBorder="1"/>
    <xf numFmtId="0" fontId="5" fillId="4" borderId="21" xfId="0" applyFont="1" applyFill="1" applyBorder="1"/>
    <xf numFmtId="0" fontId="16" fillId="0" borderId="0" xfId="1" applyFont="1" applyAlignment="1">
      <alignment horizontal="right"/>
    </xf>
    <xf numFmtId="0" fontId="11" fillId="0" borderId="0" xfId="0" applyFont="1" applyAlignment="1">
      <alignment horizontal="center"/>
    </xf>
    <xf numFmtId="0" fontId="5" fillId="4" borderId="24" xfId="0" applyFont="1" applyFill="1" applyBorder="1"/>
    <xf numFmtId="0" fontId="5" fillId="4" borderId="26" xfId="0" applyFont="1" applyFill="1" applyBorder="1"/>
    <xf numFmtId="0" fontId="5" fillId="4" borderId="25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6" fontId="11" fillId="0" borderId="0" xfId="1" applyNumberFormat="1" applyFont="1" applyAlignment="1">
      <alignment horizontal="center"/>
    </xf>
    <xf numFmtId="0" fontId="5" fillId="12" borderId="6" xfId="0" applyFont="1" applyFill="1" applyBorder="1"/>
    <xf numFmtId="0" fontId="5" fillId="12" borderId="0" xfId="0" applyFont="1" applyFill="1"/>
    <xf numFmtId="16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164" fontId="9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7" fillId="13" borderId="0" xfId="0" applyFont="1" applyFill="1"/>
    <xf numFmtId="0" fontId="9" fillId="13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164" fontId="9" fillId="13" borderId="0" xfId="0" applyNumberFormat="1" applyFont="1" applyFill="1" applyAlignment="1">
      <alignment horizontal="center"/>
    </xf>
    <xf numFmtId="166" fontId="12" fillId="13" borderId="0" xfId="0" applyNumberFormat="1" applyFont="1" applyFill="1" applyAlignment="1">
      <alignment horizontal="center"/>
    </xf>
    <xf numFmtId="0" fontId="11" fillId="4" borderId="0" xfId="0" applyFont="1" applyFill="1"/>
    <xf numFmtId="0" fontId="24" fillId="0" borderId="4" xfId="0" applyFont="1" applyBorder="1" applyAlignment="1">
      <alignment horizontal="right"/>
    </xf>
    <xf numFmtId="0" fontId="7" fillId="0" borderId="5" xfId="0" applyFont="1" applyBorder="1"/>
    <xf numFmtId="0" fontId="7" fillId="0" borderId="0" xfId="0" applyFont="1"/>
    <xf numFmtId="0" fontId="9" fillId="0" borderId="3" xfId="0" applyFont="1" applyBorder="1"/>
    <xf numFmtId="16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13" borderId="0" xfId="0" applyFont="1" applyFill="1"/>
    <xf numFmtId="0" fontId="23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14" borderId="0" xfId="0" applyFont="1" applyFill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7" fontId="21" fillId="0" borderId="30" xfId="1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66" fontId="7" fillId="0" borderId="31" xfId="1" applyNumberFormat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167" fontId="21" fillId="0" borderId="33" xfId="1" applyNumberFormat="1" applyFont="1" applyBorder="1" applyAlignment="1">
      <alignment horizontal="center"/>
    </xf>
    <xf numFmtId="0" fontId="11" fillId="0" borderId="34" xfId="1" applyFont="1" applyBorder="1" applyAlignment="1">
      <alignment horizontal="center"/>
    </xf>
    <xf numFmtId="167" fontId="21" fillId="0" borderId="33" xfId="1" applyNumberFormat="1" applyFont="1" applyBorder="1"/>
    <xf numFmtId="168" fontId="21" fillId="0" borderId="33" xfId="1" applyNumberFormat="1" applyFont="1" applyBorder="1"/>
    <xf numFmtId="0" fontId="11" fillId="0" borderId="33" xfId="1" applyFont="1" applyBorder="1"/>
    <xf numFmtId="0" fontId="11" fillId="0" borderId="35" xfId="1" applyFont="1" applyBorder="1"/>
    <xf numFmtId="0" fontId="11" fillId="0" borderId="36" xfId="0" applyFont="1" applyBorder="1" applyAlignment="1">
      <alignment horizontal="center"/>
    </xf>
    <xf numFmtId="166" fontId="7" fillId="0" borderId="36" xfId="1" applyNumberFormat="1" applyFont="1" applyBorder="1" applyAlignment="1">
      <alignment horizontal="center"/>
    </xf>
    <xf numFmtId="0" fontId="11" fillId="0" borderId="37" xfId="1" applyFont="1" applyBorder="1" applyAlignment="1">
      <alignment horizontal="center"/>
    </xf>
    <xf numFmtId="169" fontId="9" fillId="0" borderId="3" xfId="0" applyNumberFormat="1" applyFont="1" applyBorder="1" applyAlignment="1">
      <alignment horizontal="center"/>
    </xf>
    <xf numFmtId="169" fontId="9" fillId="0" borderId="4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23" fillId="0" borderId="1" xfId="0" applyNumberFormat="1" applyFont="1" applyBorder="1"/>
    <xf numFmtId="165" fontId="22" fillId="0" borderId="38" xfId="0" applyNumberFormat="1" applyFont="1" applyBorder="1" applyAlignment="1">
      <alignment horizontal="center"/>
    </xf>
    <xf numFmtId="165" fontId="22" fillId="0" borderId="39" xfId="0" applyNumberFormat="1" applyFont="1" applyBorder="1" applyAlignment="1">
      <alignment horizontal="center"/>
    </xf>
    <xf numFmtId="165" fontId="22" fillId="0" borderId="40" xfId="0" applyNumberFormat="1" applyFont="1" applyBorder="1" applyAlignment="1">
      <alignment horizontal="center"/>
    </xf>
    <xf numFmtId="0" fontId="5" fillId="4" borderId="42" xfId="0" applyFont="1" applyFill="1" applyBorder="1"/>
    <xf numFmtId="0" fontId="5" fillId="4" borderId="45" xfId="0" applyFont="1" applyFill="1" applyBorder="1"/>
    <xf numFmtId="9" fontId="5" fillId="4" borderId="48" xfId="2" applyFont="1" applyFill="1" applyBorder="1" applyAlignment="1">
      <alignment horizontal="center"/>
    </xf>
    <xf numFmtId="9" fontId="5" fillId="4" borderId="44" xfId="2" applyFont="1" applyFill="1" applyBorder="1" applyAlignment="1">
      <alignment horizontal="center"/>
    </xf>
    <xf numFmtId="9" fontId="5" fillId="4" borderId="46" xfId="2" applyFont="1" applyFill="1" applyBorder="1" applyAlignment="1">
      <alignment horizontal="center"/>
    </xf>
    <xf numFmtId="170" fontId="5" fillId="4" borderId="43" xfId="0" applyNumberFormat="1" applyFont="1" applyFill="1" applyBorder="1" applyAlignment="1">
      <alignment horizontal="center"/>
    </xf>
    <xf numFmtId="170" fontId="5" fillId="4" borderId="41" xfId="0" applyNumberFormat="1" applyFont="1" applyFill="1" applyBorder="1" applyAlignment="1">
      <alignment horizontal="center"/>
    </xf>
    <xf numFmtId="170" fontId="7" fillId="0" borderId="47" xfId="1" applyNumberFormat="1" applyFont="1" applyBorder="1" applyAlignment="1">
      <alignment horizontal="center"/>
    </xf>
    <xf numFmtId="170" fontId="5" fillId="4" borderId="0" xfId="0" applyNumberFormat="1" applyFont="1" applyFill="1" applyAlignment="1">
      <alignment horizontal="center"/>
    </xf>
    <xf numFmtId="0" fontId="9" fillId="0" borderId="49" xfId="0" applyFont="1" applyBorder="1"/>
    <xf numFmtId="0" fontId="9" fillId="0" borderId="51" xfId="0" applyFont="1" applyBorder="1"/>
    <xf numFmtId="164" fontId="9" fillId="0" borderId="52" xfId="0" applyNumberFormat="1" applyFont="1" applyBorder="1" applyAlignment="1">
      <alignment horizontal="center"/>
    </xf>
    <xf numFmtId="166" fontId="12" fillId="0" borderId="53" xfId="0" applyNumberFormat="1" applyFont="1" applyBorder="1" applyAlignment="1">
      <alignment horizontal="center"/>
    </xf>
    <xf numFmtId="164" fontId="9" fillId="0" borderId="49" xfId="0" applyNumberFormat="1" applyFont="1" applyBorder="1" applyAlignment="1">
      <alignment horizontal="center"/>
    </xf>
    <xf numFmtId="166" fontId="12" fillId="0" borderId="49" xfId="0" applyNumberFormat="1" applyFont="1" applyBorder="1" applyAlignment="1">
      <alignment horizontal="center"/>
    </xf>
    <xf numFmtId="3" fontId="9" fillId="0" borderId="49" xfId="0" applyNumberFormat="1" applyFont="1" applyBorder="1" applyAlignment="1">
      <alignment horizontal="center"/>
    </xf>
    <xf numFmtId="0" fontId="9" fillId="0" borderId="54" xfId="0" applyFont="1" applyBorder="1"/>
    <xf numFmtId="164" fontId="9" fillId="0" borderId="51" xfId="0" applyNumberFormat="1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2" xfId="0" applyFont="1" applyBorder="1"/>
    <xf numFmtId="0" fontId="12" fillId="0" borderId="49" xfId="0" applyFont="1" applyBorder="1"/>
    <xf numFmtId="0" fontId="12" fillId="0" borderId="50" xfId="0" applyFont="1" applyBorder="1"/>
    <xf numFmtId="164" fontId="9" fillId="0" borderId="54" xfId="0" applyNumberFormat="1" applyFont="1" applyBorder="1" applyAlignment="1">
      <alignment horizontal="center"/>
    </xf>
    <xf numFmtId="0" fontId="12" fillId="0" borderId="53" xfId="0" applyFont="1" applyBorder="1"/>
    <xf numFmtId="0" fontId="28" fillId="0" borderId="0" xfId="0" applyFont="1" applyAlignment="1">
      <alignment horizontal="center"/>
    </xf>
    <xf numFmtId="0" fontId="28" fillId="0" borderId="50" xfId="0" applyFont="1" applyBorder="1" applyAlignment="1">
      <alignment horizontal="center"/>
    </xf>
    <xf numFmtId="166" fontId="7" fillId="3" borderId="31" xfId="1" applyNumberFormat="1" applyFont="1" applyFill="1" applyBorder="1" applyAlignment="1">
      <alignment horizontal="center"/>
    </xf>
    <xf numFmtId="166" fontId="7" fillId="3" borderId="8" xfId="1" applyNumberFormat="1" applyFont="1" applyFill="1" applyBorder="1" applyAlignment="1">
      <alignment horizontal="center"/>
    </xf>
    <xf numFmtId="166" fontId="7" fillId="3" borderId="36" xfId="1" applyNumberFormat="1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/>
    </xf>
    <xf numFmtId="164" fontId="9" fillId="3" borderId="52" xfId="0" applyNumberFormat="1" applyFont="1" applyFill="1" applyBorder="1" applyAlignment="1">
      <alignment horizontal="center"/>
    </xf>
    <xf numFmtId="164" fontId="9" fillId="3" borderId="51" xfId="0" applyNumberFormat="1" applyFont="1" applyFill="1" applyBorder="1" applyAlignment="1">
      <alignment horizontal="center"/>
    </xf>
    <xf numFmtId="164" fontId="9" fillId="3" borderId="54" xfId="0" applyNumberFormat="1" applyFont="1" applyFill="1" applyBorder="1" applyAlignment="1">
      <alignment horizontal="center"/>
    </xf>
    <xf numFmtId="165" fontId="1" fillId="3" borderId="0" xfId="0" applyNumberFormat="1" applyFont="1" applyFill="1"/>
    <xf numFmtId="0" fontId="25" fillId="0" borderId="0" xfId="0" applyFont="1"/>
    <xf numFmtId="0" fontId="1" fillId="0" borderId="0" xfId="0" applyFont="1"/>
    <xf numFmtId="0" fontId="30" fillId="2" borderId="0" xfId="0" applyFont="1" applyFill="1"/>
    <xf numFmtId="0" fontId="29" fillId="18" borderId="0" xfId="0" applyFont="1" applyFill="1"/>
    <xf numFmtId="0" fontId="29" fillId="0" borderId="57" xfId="0" applyFont="1" applyBorder="1"/>
    <xf numFmtId="0" fontId="29" fillId="0" borderId="58" xfId="0" applyFont="1" applyBorder="1"/>
    <xf numFmtId="0" fontId="31" fillId="20" borderId="59" xfId="0" applyFont="1" applyFill="1" applyBorder="1" applyAlignment="1">
      <alignment horizontal="center" vertical="center"/>
    </xf>
    <xf numFmtId="0" fontId="29" fillId="19" borderId="60" xfId="0" applyFont="1" applyFill="1" applyBorder="1" applyAlignment="1">
      <alignment horizontal="center"/>
    </xf>
    <xf numFmtId="0" fontId="29" fillId="19" borderId="61" xfId="0" applyFont="1" applyFill="1" applyBorder="1" applyAlignment="1">
      <alignment horizontal="center"/>
    </xf>
    <xf numFmtId="0" fontId="1" fillId="3" borderId="0" xfId="0" applyFont="1" applyFill="1"/>
    <xf numFmtId="166" fontId="7" fillId="0" borderId="63" xfId="1" applyNumberFormat="1" applyFont="1" applyBorder="1" applyAlignment="1">
      <alignment horizontal="center"/>
    </xf>
    <xf numFmtId="166" fontId="21" fillId="0" borderId="64" xfId="1" applyNumberFormat="1" applyFont="1" applyBorder="1" applyAlignment="1">
      <alignment horizontal="center"/>
    </xf>
    <xf numFmtId="166" fontId="21" fillId="0" borderId="65" xfId="1" applyNumberFormat="1" applyFont="1" applyBorder="1" applyAlignment="1">
      <alignment horizontal="center"/>
    </xf>
    <xf numFmtId="166" fontId="21" fillId="0" borderId="66" xfId="1" applyNumberFormat="1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166" fontId="21" fillId="0" borderId="67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" fontId="9" fillId="0" borderId="52" xfId="0" applyNumberFormat="1" applyFont="1" applyBorder="1" applyAlignment="1">
      <alignment horizontal="center"/>
    </xf>
    <xf numFmtId="1" fontId="12" fillId="0" borderId="49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53" xfId="0" applyNumberFormat="1" applyFont="1" applyBorder="1" applyAlignment="1">
      <alignment horizontal="center"/>
    </xf>
    <xf numFmtId="1" fontId="9" fillId="0" borderId="54" xfId="0" applyNumberFormat="1" applyFont="1" applyBorder="1" applyAlignment="1">
      <alignment horizontal="center"/>
    </xf>
    <xf numFmtId="0" fontId="32" fillId="21" borderId="0" xfId="0" applyFont="1" applyFill="1"/>
    <xf numFmtId="0" fontId="29" fillId="21" borderId="0" xfId="0" applyFont="1" applyFill="1"/>
    <xf numFmtId="0" fontId="5" fillId="4" borderId="68" xfId="0" applyFont="1" applyFill="1" applyBorder="1" applyAlignment="1">
      <alignment horizontal="center"/>
    </xf>
    <xf numFmtId="166" fontId="7" fillId="0" borderId="69" xfId="1" applyNumberFormat="1" applyFont="1" applyBorder="1" applyAlignment="1">
      <alignment horizontal="center"/>
    </xf>
    <xf numFmtId="166" fontId="7" fillId="3" borderId="62" xfId="1" applyNumberFormat="1" applyFont="1" applyFill="1" applyBorder="1" applyAlignment="1">
      <alignment horizontal="center"/>
    </xf>
    <xf numFmtId="0" fontId="11" fillId="0" borderId="70" xfId="1" applyFont="1" applyBorder="1" applyAlignment="1">
      <alignment horizontal="center"/>
    </xf>
    <xf numFmtId="166" fontId="7" fillId="0" borderId="65" xfId="1" applyNumberFormat="1" applyFont="1" applyBorder="1" applyAlignment="1">
      <alignment horizontal="center"/>
    </xf>
    <xf numFmtId="166" fontId="7" fillId="0" borderId="66" xfId="1" applyNumberFormat="1" applyFont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20" fillId="15" borderId="0" xfId="1" applyFont="1" applyFill="1" applyAlignment="1">
      <alignment horizontal="center" vertical="center"/>
    </xf>
    <xf numFmtId="166" fontId="19" fillId="6" borderId="12" xfId="1" applyNumberFormat="1" applyFont="1" applyFill="1" applyBorder="1" applyAlignment="1">
      <alignment horizontal="center" vertical="center"/>
    </xf>
    <xf numFmtId="166" fontId="5" fillId="7" borderId="0" xfId="1" applyNumberFormat="1" applyFont="1" applyFill="1"/>
    <xf numFmtId="166" fontId="7" fillId="7" borderId="13" xfId="1" applyNumberFormat="1" applyFont="1" applyFill="1" applyBorder="1"/>
    <xf numFmtId="166" fontId="7" fillId="7" borderId="14" xfId="1" applyNumberFormat="1" applyFont="1" applyFill="1" applyBorder="1"/>
    <xf numFmtId="166" fontId="7" fillId="7" borderId="15" xfId="1" applyNumberFormat="1" applyFont="1" applyFill="1" applyBorder="1"/>
    <xf numFmtId="166" fontId="7" fillId="7" borderId="16" xfId="1" applyNumberFormat="1" applyFont="1" applyFill="1" applyBorder="1"/>
    <xf numFmtId="0" fontId="17" fillId="16" borderId="9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11" xfId="1" applyFont="1" applyFill="1" applyBorder="1" applyAlignment="1">
      <alignment horizontal="center" vertical="center"/>
    </xf>
    <xf numFmtId="0" fontId="17" fillId="8" borderId="9" xfId="1" applyFont="1" applyFill="1" applyBorder="1" applyAlignment="1">
      <alignment horizontal="center" vertical="center"/>
    </xf>
    <xf numFmtId="0" fontId="17" fillId="9" borderId="10" xfId="1" applyFont="1" applyFill="1" applyBorder="1" applyAlignment="1">
      <alignment horizontal="center" vertical="center"/>
    </xf>
    <xf numFmtId="0" fontId="17" fillId="9" borderId="11" xfId="1" applyFont="1" applyFill="1" applyBorder="1" applyAlignment="1">
      <alignment horizontal="center" vertical="center"/>
    </xf>
    <xf numFmtId="0" fontId="17" fillId="10" borderId="9" xfId="1" applyFont="1" applyFill="1" applyBorder="1" applyAlignment="1">
      <alignment horizontal="center" vertical="center"/>
    </xf>
    <xf numFmtId="0" fontId="17" fillId="11" borderId="10" xfId="1" applyFont="1" applyFill="1" applyBorder="1" applyAlignment="1">
      <alignment horizontal="center" vertical="center"/>
    </xf>
    <xf numFmtId="0" fontId="17" fillId="11" borderId="11" xfId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7" fillId="0" borderId="1" xfId="0" applyFont="1" applyBorder="1"/>
    <xf numFmtId="0" fontId="26" fillId="0" borderId="50" xfId="0" applyFont="1" applyBorder="1" applyAlignment="1">
      <alignment horizontal="center"/>
    </xf>
    <xf numFmtId="0" fontId="27" fillId="0" borderId="50" xfId="0" applyFont="1" applyBorder="1"/>
    <xf numFmtId="0" fontId="23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</cellXfs>
  <cellStyles count="3">
    <cellStyle name="Normal" xfId="0" builtinId="0"/>
    <cellStyle name="Normal 2" xfId="1" xr:uid="{CFDD0860-59E6-2141-B043-0C271EFA5A38}"/>
    <cellStyle name="Porcentaje" xfId="2" builtinId="5"/>
  </cellStyles>
  <dxfs count="7"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FEA766"/>
      <color rgb="FFF2F2F4"/>
      <color rgb="FFFFD900"/>
      <color rgb="FFDDF9FF"/>
      <color rgb="FFFFA300"/>
      <color rgb="FFFFA767"/>
      <color rgb="FFFEC200"/>
      <color rgb="FF002F4A"/>
      <color rgb="FFFFC000"/>
      <color rgb="FFC0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4-4155-A3C5-A06F6D3FFD6C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594-4155-A3C5-A06F6D3FFD6C}"/>
              </c:ext>
            </c:extLst>
          </c:dPt>
          <c:cat>
            <c:strRef>
              <c:f>'Oculta, No Borrar'!$F$7:$G$7</c:f>
              <c:strCache>
                <c:ptCount val="2"/>
                <c:pt idx="0">
                  <c:v>Gastos Totales</c:v>
                </c:pt>
                <c:pt idx="1">
                  <c:v>Saldo Restante</c:v>
                </c:pt>
              </c:strCache>
            </c:strRef>
          </c:cat>
          <c:val>
            <c:numRef>
              <c:f>'Oculta, No Borrar'!$F$8:$G$8</c:f>
              <c:numCache>
                <c:formatCode>0.00%</c:formatCode>
                <c:ptCount val="2"/>
                <c:pt idx="0">
                  <c:v>0.10858895705521472</c:v>
                </c:pt>
                <c:pt idx="1">
                  <c:v>0.89141104294478524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4-4155-A3C5-A06F6D3F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03-4C3C-A71D-7B5EBBEA08C3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303-4C3C-A71D-7B5EBBEA08C3}"/>
              </c:ext>
            </c:extLst>
          </c:dPt>
          <c:dPt>
            <c:idx val="2"/>
            <c:bubble3D val="0"/>
            <c:spPr>
              <a:solidFill>
                <a:schemeClr val="bg2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303-4C3C-A71D-7B5EBBEA08C3}"/>
              </c:ext>
            </c:extLst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03-4C3C-A71D-7B5EBBEA08C3}"/>
              </c:ext>
            </c:extLst>
          </c:dPt>
          <c:dPt>
            <c:idx val="4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303-4C3C-A71D-7B5EBBEA08C3}"/>
              </c:ext>
            </c:extLst>
          </c:dPt>
          <c:dLbls>
            <c:dLbl>
              <c:idx val="0"/>
              <c:layout>
                <c:manualLayout>
                  <c:x val="3.1097064780955759E-2"/>
                  <c:y val="6.6140100341139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20922142542878"/>
                      <c:h val="0.146407861807971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303-4C3C-A71D-7B5EBBEA08C3}"/>
                </c:ext>
              </c:extLst>
            </c:dLbl>
            <c:dLbl>
              <c:idx val="1"/>
              <c:layout>
                <c:manualLayout>
                  <c:x val="1.5761154855643044E-3"/>
                  <c:y val="-2.25885826771654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3-4C3C-A71D-7B5EBBEA08C3}"/>
                </c:ext>
              </c:extLst>
            </c:dLbl>
            <c:dLbl>
              <c:idx val="2"/>
              <c:layout>
                <c:manualLayout>
                  <c:x val="-0.24235585516367689"/>
                  <c:y val="-1.988646767991399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09614866865028"/>
                      <c:h val="0.12242894056847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303-4C3C-A71D-7B5EBBEA08C3}"/>
                </c:ext>
              </c:extLst>
            </c:dLbl>
            <c:dLbl>
              <c:idx val="3"/>
              <c:layout>
                <c:manualLayout>
                  <c:x val="-7.6657917760279961E-3"/>
                  <c:y val="1.6354257801108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03-4C3C-A71D-7B5EBBEA08C3}"/>
                </c:ext>
              </c:extLst>
            </c:dLbl>
            <c:dLbl>
              <c:idx val="4"/>
              <c:layout>
                <c:manualLayout>
                  <c:x val="-1.6552245985185385E-2"/>
                  <c:y val="1.66318745040590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56866928408212"/>
                      <c:h val="0.12242894056847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303-4C3C-A71D-7B5EBBEA08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'Oculta, No Borrar'!$F$11:$F$15</c:f>
              <c:strCache>
                <c:ptCount val="5"/>
                <c:pt idx="0">
                  <c:v>Ropa</c:v>
                </c:pt>
                <c:pt idx="1">
                  <c:v>Juguetes</c:v>
                </c:pt>
                <c:pt idx="2">
                  <c:v>Medicamentos</c:v>
                </c:pt>
                <c:pt idx="3">
                  <c:v>Muebles</c:v>
                </c:pt>
                <c:pt idx="4">
                  <c:v>Alimentación</c:v>
                </c:pt>
              </c:strCache>
            </c:strRef>
          </c:cat>
          <c:val>
            <c:numRef>
              <c:f>'Oculta, No Borrar'!$G$11:$G$15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3-4C3C-A71D-7B5EBBEA0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38173032109304"/>
                      <c:h val="0.10493918287990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059-4345-A43D-37F20D4397BF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92275615080825E-2"/>
                      <c:h val="0.10493918287990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059-4345-A43D-37F20D4397BF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33426545980809E-2"/>
                      <c:h val="0.10493918287990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59-4345-A43D-37F20D4397BF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66124561532612E-2"/>
                      <c:h val="0.10493918287990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59-4345-A43D-37F20D4397B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329825594230649E-2"/>
                      <c:h val="0.104939182879907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059-4345-A43D-37F20D439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'Oculta, No Borrar'!$E$19:$E$29</c:f>
              <c:strCache>
                <c:ptCount val="11"/>
                <c:pt idx="0">
                  <c:v>Muebles</c:v>
                </c:pt>
                <c:pt idx="1">
                  <c:v>Muebles Pequeños</c:v>
                </c:pt>
                <c:pt idx="2">
                  <c:v>Baño</c:v>
                </c:pt>
                <c:pt idx="3">
                  <c:v>Transporte</c:v>
                </c:pt>
                <c:pt idx="4">
                  <c:v>Ropa</c:v>
                </c:pt>
                <c:pt idx="5">
                  <c:v>Salud</c:v>
                </c:pt>
                <c:pt idx="6">
                  <c:v>Extras</c:v>
                </c:pt>
                <c:pt idx="7">
                  <c:v>Alimentación (Seno)</c:v>
                </c:pt>
                <c:pt idx="8">
                  <c:v>Alimentación (Extractor)</c:v>
                </c:pt>
                <c:pt idx="9">
                  <c:v>Alimentación (Fórmula)</c:v>
                </c:pt>
                <c:pt idx="10">
                  <c:v>Pañales (Si se usa de tela)</c:v>
                </c:pt>
              </c:strCache>
            </c:strRef>
          </c:cat>
          <c:val>
            <c:numRef>
              <c:f>'Oculta, No Borrar'!$G$19:$G$29</c:f>
              <c:numCache>
                <c:formatCode>0%</c:formatCode>
                <c:ptCount val="11"/>
                <c:pt idx="0">
                  <c:v>0.20338983050847459</c:v>
                </c:pt>
                <c:pt idx="1">
                  <c:v>0.66666666666666663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0.12994350282485875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9-4345-A43D-37F20D439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86974352"/>
        <c:axId val="1086959952"/>
      </c:barChart>
      <c:valAx>
        <c:axId val="108695995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974352"/>
        <c:crosses val="autoZero"/>
        <c:crossBetween val="between"/>
      </c:valAx>
      <c:catAx>
        <c:axId val="108697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95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Resumen!$G$14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Resumen!$H$8:$M$8</c:f>
              <c:strCache>
                <c:ptCount val="6"/>
                <c:pt idx="0">
                  <c:v>1er MES</c:v>
                </c:pt>
                <c:pt idx="1">
                  <c:v>2do MES</c:v>
                </c:pt>
                <c:pt idx="2">
                  <c:v>3er MES</c:v>
                </c:pt>
                <c:pt idx="3">
                  <c:v>4to MES</c:v>
                </c:pt>
                <c:pt idx="4">
                  <c:v>5to MES</c:v>
                </c:pt>
                <c:pt idx="5">
                  <c:v>6to MES</c:v>
                </c:pt>
              </c:strCache>
            </c:strRef>
          </c:cat>
          <c:val>
            <c:numRef>
              <c:f>Resumen!$H$14:$M$14</c:f>
              <c:numCache>
                <c:formatCode>[$$]#,##0</c:formatCode>
                <c:ptCount val="6"/>
                <c:pt idx="0">
                  <c:v>504</c:v>
                </c:pt>
                <c:pt idx="1">
                  <c:v>514</c:v>
                </c:pt>
                <c:pt idx="2">
                  <c:v>504</c:v>
                </c:pt>
                <c:pt idx="3">
                  <c:v>504</c:v>
                </c:pt>
                <c:pt idx="4">
                  <c:v>504</c:v>
                </c:pt>
                <c:pt idx="5">
                  <c:v>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3-44BE-AD10-9BA1A600D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86978672"/>
        <c:axId val="1086978192"/>
      </c:barChart>
      <c:catAx>
        <c:axId val="108697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978192"/>
        <c:crosses val="autoZero"/>
        <c:auto val="1"/>
        <c:lblAlgn val="ctr"/>
        <c:lblOffset val="100"/>
        <c:noMultiLvlLbl val="0"/>
      </c:catAx>
      <c:valAx>
        <c:axId val="1086978192"/>
        <c:scaling>
          <c:orientation val="minMax"/>
        </c:scaling>
        <c:delete val="0"/>
        <c:axPos val="l"/>
        <c:numFmt formatCode="[$$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97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B$10" lockText="1" noThreeD="1"/>
</file>

<file path=xl/ctrlProps/ctrlProp10.xml><?xml version="1.0" encoding="utf-8"?>
<formControlPr xmlns="http://schemas.microsoft.com/office/spreadsheetml/2009/9/main" objectType="CheckBox" fmlaLink="$B$19" lockText="1" noThreeD="1"/>
</file>

<file path=xl/ctrlProps/ctrlProp100.xml><?xml version="1.0" encoding="utf-8"?>
<formControlPr xmlns="http://schemas.microsoft.com/office/spreadsheetml/2009/9/main" objectType="CheckBox" fmlaLink="$B$10" lockText="1" noThreeD="1"/>
</file>

<file path=xl/ctrlProps/ctrlProp101.xml><?xml version="1.0" encoding="utf-8"?>
<formControlPr xmlns="http://schemas.microsoft.com/office/spreadsheetml/2009/9/main" objectType="CheckBox" fmlaLink="$B$10" lockText="1" noThreeD="1"/>
</file>

<file path=xl/ctrlProps/ctrlProp102.xml><?xml version="1.0" encoding="utf-8"?>
<formControlPr xmlns="http://schemas.microsoft.com/office/spreadsheetml/2009/9/main" objectType="CheckBox" fmlaLink="$B$10" lockText="1" noThreeD="1"/>
</file>

<file path=xl/ctrlProps/ctrlProp103.xml><?xml version="1.0" encoding="utf-8"?>
<formControlPr xmlns="http://schemas.microsoft.com/office/spreadsheetml/2009/9/main" objectType="CheckBox" fmlaLink="$B$10" lockText="1" noThreeD="1"/>
</file>

<file path=xl/ctrlProps/ctrlProp104.xml><?xml version="1.0" encoding="utf-8"?>
<formControlPr xmlns="http://schemas.microsoft.com/office/spreadsheetml/2009/9/main" objectType="CheckBox" fmlaLink="$B$10" lockText="1" noThreeD="1"/>
</file>

<file path=xl/ctrlProps/ctrlProp105.xml><?xml version="1.0" encoding="utf-8"?>
<formControlPr xmlns="http://schemas.microsoft.com/office/spreadsheetml/2009/9/main" objectType="CheckBox" fmlaLink="$B$10" lockText="1" noThreeD="1"/>
</file>

<file path=xl/ctrlProps/ctrlProp106.xml><?xml version="1.0" encoding="utf-8"?>
<formControlPr xmlns="http://schemas.microsoft.com/office/spreadsheetml/2009/9/main" objectType="CheckBox" fmlaLink="$B$10" lockText="1" noThreeD="1"/>
</file>

<file path=xl/ctrlProps/ctrlProp107.xml><?xml version="1.0" encoding="utf-8"?>
<formControlPr xmlns="http://schemas.microsoft.com/office/spreadsheetml/2009/9/main" objectType="CheckBox" fmlaLink="$B$10" lockText="1" noThreeD="1"/>
</file>

<file path=xl/ctrlProps/ctrlProp108.xml><?xml version="1.0" encoding="utf-8"?>
<formControlPr xmlns="http://schemas.microsoft.com/office/spreadsheetml/2009/9/main" objectType="CheckBox" fmlaLink="$B$10" lockText="1" noThreeD="1"/>
</file>

<file path=xl/ctrlProps/ctrlProp109.xml><?xml version="1.0" encoding="utf-8"?>
<formControlPr xmlns="http://schemas.microsoft.com/office/spreadsheetml/2009/9/main" objectType="CheckBox" fmlaLink="$B$10" lockText="1" noThreeD="1"/>
</file>

<file path=xl/ctrlProps/ctrlProp11.xml><?xml version="1.0" encoding="utf-8"?>
<formControlPr xmlns="http://schemas.microsoft.com/office/spreadsheetml/2009/9/main" objectType="CheckBox" fmlaLink="$B$20" lockText="1" noThreeD="1"/>
</file>

<file path=xl/ctrlProps/ctrlProp110.xml><?xml version="1.0" encoding="utf-8"?>
<formControlPr xmlns="http://schemas.microsoft.com/office/spreadsheetml/2009/9/main" objectType="CheckBox" fmlaLink="$B$10" lockText="1" noThreeD="1"/>
</file>

<file path=xl/ctrlProps/ctrlProp111.xml><?xml version="1.0" encoding="utf-8"?>
<formControlPr xmlns="http://schemas.microsoft.com/office/spreadsheetml/2009/9/main" objectType="CheckBox" fmlaLink="$B$10" lockText="1" noThreeD="1"/>
</file>

<file path=xl/ctrlProps/ctrlProp112.xml><?xml version="1.0" encoding="utf-8"?>
<formControlPr xmlns="http://schemas.microsoft.com/office/spreadsheetml/2009/9/main" objectType="CheckBox" fmlaLink="$B$10" lockText="1" noThreeD="1"/>
</file>

<file path=xl/ctrlProps/ctrlProp113.xml><?xml version="1.0" encoding="utf-8"?>
<formControlPr xmlns="http://schemas.microsoft.com/office/spreadsheetml/2009/9/main" objectType="CheckBox" fmlaLink="$B$10" lockText="1" noThreeD="1"/>
</file>

<file path=xl/ctrlProps/ctrlProp114.xml><?xml version="1.0" encoding="utf-8"?>
<formControlPr xmlns="http://schemas.microsoft.com/office/spreadsheetml/2009/9/main" objectType="CheckBox" fmlaLink="$B$10" lockText="1" noThreeD="1"/>
</file>

<file path=xl/ctrlProps/ctrlProp115.xml><?xml version="1.0" encoding="utf-8"?>
<formControlPr xmlns="http://schemas.microsoft.com/office/spreadsheetml/2009/9/main" objectType="CheckBox" fmlaLink="$B$10" lockText="1" noThreeD="1"/>
</file>

<file path=xl/ctrlProps/ctrlProp116.xml><?xml version="1.0" encoding="utf-8"?>
<formControlPr xmlns="http://schemas.microsoft.com/office/spreadsheetml/2009/9/main" objectType="CheckBox" fmlaLink="$B$10" lockText="1" noThreeD="1"/>
</file>

<file path=xl/ctrlProps/ctrlProp117.xml><?xml version="1.0" encoding="utf-8"?>
<formControlPr xmlns="http://schemas.microsoft.com/office/spreadsheetml/2009/9/main" objectType="CheckBox" fmlaLink="$B$10" lockText="1" noThreeD="1"/>
</file>

<file path=xl/ctrlProps/ctrlProp118.xml><?xml version="1.0" encoding="utf-8"?>
<formControlPr xmlns="http://schemas.microsoft.com/office/spreadsheetml/2009/9/main" objectType="CheckBox" fmlaLink="$B$10" lockText="1" noThreeD="1"/>
</file>

<file path=xl/ctrlProps/ctrlProp119.xml><?xml version="1.0" encoding="utf-8"?>
<formControlPr xmlns="http://schemas.microsoft.com/office/spreadsheetml/2009/9/main" objectType="CheckBox" fmlaLink="$B$10" lockText="1" noThreeD="1"/>
</file>

<file path=xl/ctrlProps/ctrlProp12.xml><?xml version="1.0" encoding="utf-8"?>
<formControlPr xmlns="http://schemas.microsoft.com/office/spreadsheetml/2009/9/main" objectType="CheckBox" fmlaLink="$B$21" lockText="1" noThreeD="1"/>
</file>

<file path=xl/ctrlProps/ctrlProp120.xml><?xml version="1.0" encoding="utf-8"?>
<formControlPr xmlns="http://schemas.microsoft.com/office/spreadsheetml/2009/9/main" objectType="CheckBox" fmlaLink="$B$10" lockText="1" noThreeD="1"/>
</file>

<file path=xl/ctrlProps/ctrlProp121.xml><?xml version="1.0" encoding="utf-8"?>
<formControlPr xmlns="http://schemas.microsoft.com/office/spreadsheetml/2009/9/main" objectType="CheckBox" fmlaLink="$B$10" lockText="1" noThreeD="1"/>
</file>

<file path=xl/ctrlProps/ctrlProp122.xml><?xml version="1.0" encoding="utf-8"?>
<formControlPr xmlns="http://schemas.microsoft.com/office/spreadsheetml/2009/9/main" objectType="CheckBox" fmlaLink="$B$10" lockText="1" noThreeD="1"/>
</file>

<file path=xl/ctrlProps/ctrlProp123.xml><?xml version="1.0" encoding="utf-8"?>
<formControlPr xmlns="http://schemas.microsoft.com/office/spreadsheetml/2009/9/main" objectType="CheckBox" fmlaLink="$B$10" lockText="1" noThreeD="1"/>
</file>

<file path=xl/ctrlProps/ctrlProp124.xml><?xml version="1.0" encoding="utf-8"?>
<formControlPr xmlns="http://schemas.microsoft.com/office/spreadsheetml/2009/9/main" objectType="CheckBox" fmlaLink="$B$10" lockText="1" noThreeD="1"/>
</file>

<file path=xl/ctrlProps/ctrlProp125.xml><?xml version="1.0" encoding="utf-8"?>
<formControlPr xmlns="http://schemas.microsoft.com/office/spreadsheetml/2009/9/main" objectType="CheckBox" fmlaLink="$B$10" lockText="1" noThreeD="1"/>
</file>

<file path=xl/ctrlProps/ctrlProp126.xml><?xml version="1.0" encoding="utf-8"?>
<formControlPr xmlns="http://schemas.microsoft.com/office/spreadsheetml/2009/9/main" objectType="CheckBox" fmlaLink="$B$10" lockText="1" noThreeD="1"/>
</file>

<file path=xl/ctrlProps/ctrlProp127.xml><?xml version="1.0" encoding="utf-8"?>
<formControlPr xmlns="http://schemas.microsoft.com/office/spreadsheetml/2009/9/main" objectType="CheckBox" fmlaLink="$B$10" lockText="1" noThreeD="1"/>
</file>

<file path=xl/ctrlProps/ctrlProp128.xml><?xml version="1.0" encoding="utf-8"?>
<formControlPr xmlns="http://schemas.microsoft.com/office/spreadsheetml/2009/9/main" objectType="CheckBox" fmlaLink="$B$10" lockText="1" noThreeD="1"/>
</file>

<file path=xl/ctrlProps/ctrlProp129.xml><?xml version="1.0" encoding="utf-8"?>
<formControlPr xmlns="http://schemas.microsoft.com/office/spreadsheetml/2009/9/main" objectType="CheckBox" fmlaLink="$B$10" lockText="1" noThreeD="1"/>
</file>

<file path=xl/ctrlProps/ctrlProp13.xml><?xml version="1.0" encoding="utf-8"?>
<formControlPr xmlns="http://schemas.microsoft.com/office/spreadsheetml/2009/9/main" objectType="CheckBox" fmlaLink="$B$22" lockText="1" noThreeD="1"/>
</file>

<file path=xl/ctrlProps/ctrlProp130.xml><?xml version="1.0" encoding="utf-8"?>
<formControlPr xmlns="http://schemas.microsoft.com/office/spreadsheetml/2009/9/main" objectType="CheckBox" fmlaLink="$B$10" lockText="1" noThreeD="1"/>
</file>

<file path=xl/ctrlProps/ctrlProp131.xml><?xml version="1.0" encoding="utf-8"?>
<formControlPr xmlns="http://schemas.microsoft.com/office/spreadsheetml/2009/9/main" objectType="CheckBox" fmlaLink="$B$10" lockText="1" noThreeD="1"/>
</file>

<file path=xl/ctrlProps/ctrlProp132.xml><?xml version="1.0" encoding="utf-8"?>
<formControlPr xmlns="http://schemas.microsoft.com/office/spreadsheetml/2009/9/main" objectType="CheckBox" fmlaLink="$B$10" lockText="1" noThreeD="1"/>
</file>

<file path=xl/ctrlProps/ctrlProp133.xml><?xml version="1.0" encoding="utf-8"?>
<formControlPr xmlns="http://schemas.microsoft.com/office/spreadsheetml/2009/9/main" objectType="CheckBox" fmlaLink="$B$10" lockText="1" noThreeD="1"/>
</file>

<file path=xl/ctrlProps/ctrlProp134.xml><?xml version="1.0" encoding="utf-8"?>
<formControlPr xmlns="http://schemas.microsoft.com/office/spreadsheetml/2009/9/main" objectType="CheckBox" fmlaLink="$B$10" lockText="1" noThreeD="1"/>
</file>

<file path=xl/ctrlProps/ctrlProp135.xml><?xml version="1.0" encoding="utf-8"?>
<formControlPr xmlns="http://schemas.microsoft.com/office/spreadsheetml/2009/9/main" objectType="CheckBox" fmlaLink="$B$10" lockText="1" noThreeD="1"/>
</file>

<file path=xl/ctrlProps/ctrlProp136.xml><?xml version="1.0" encoding="utf-8"?>
<formControlPr xmlns="http://schemas.microsoft.com/office/spreadsheetml/2009/9/main" objectType="CheckBox" fmlaLink="$B$10" lockText="1" noThreeD="1"/>
</file>

<file path=xl/ctrlProps/ctrlProp137.xml><?xml version="1.0" encoding="utf-8"?>
<formControlPr xmlns="http://schemas.microsoft.com/office/spreadsheetml/2009/9/main" objectType="CheckBox" fmlaLink="$B$10" lockText="1" noThreeD="1"/>
</file>

<file path=xl/ctrlProps/ctrlProp138.xml><?xml version="1.0" encoding="utf-8"?>
<formControlPr xmlns="http://schemas.microsoft.com/office/spreadsheetml/2009/9/main" objectType="CheckBox" fmlaLink="$B$10" lockText="1" noThreeD="1"/>
</file>

<file path=xl/ctrlProps/ctrlProp139.xml><?xml version="1.0" encoding="utf-8"?>
<formControlPr xmlns="http://schemas.microsoft.com/office/spreadsheetml/2009/9/main" objectType="CheckBox" fmlaLink="$B$10" lockText="1" noThreeD="1"/>
</file>

<file path=xl/ctrlProps/ctrlProp14.xml><?xml version="1.0" encoding="utf-8"?>
<formControlPr xmlns="http://schemas.microsoft.com/office/spreadsheetml/2009/9/main" objectType="CheckBox" fmlaLink="$B$23" lockText="1" noThreeD="1"/>
</file>

<file path=xl/ctrlProps/ctrlProp140.xml><?xml version="1.0" encoding="utf-8"?>
<formControlPr xmlns="http://schemas.microsoft.com/office/spreadsheetml/2009/9/main" objectType="CheckBox" fmlaLink="$B$10" lockText="1" noThreeD="1"/>
</file>

<file path=xl/ctrlProps/ctrlProp141.xml><?xml version="1.0" encoding="utf-8"?>
<formControlPr xmlns="http://schemas.microsoft.com/office/spreadsheetml/2009/9/main" objectType="CheckBox" fmlaLink="$B$10" lockText="1" noThreeD="1"/>
</file>

<file path=xl/ctrlProps/ctrlProp142.xml><?xml version="1.0" encoding="utf-8"?>
<formControlPr xmlns="http://schemas.microsoft.com/office/spreadsheetml/2009/9/main" objectType="CheckBox" fmlaLink="$B$10" lockText="1" noThreeD="1"/>
</file>

<file path=xl/ctrlProps/ctrlProp143.xml><?xml version="1.0" encoding="utf-8"?>
<formControlPr xmlns="http://schemas.microsoft.com/office/spreadsheetml/2009/9/main" objectType="CheckBox" fmlaLink="$B$10" lockText="1" noThreeD="1"/>
</file>

<file path=xl/ctrlProps/ctrlProp144.xml><?xml version="1.0" encoding="utf-8"?>
<formControlPr xmlns="http://schemas.microsoft.com/office/spreadsheetml/2009/9/main" objectType="CheckBox" fmlaLink="$B$10" lockText="1" noThreeD="1"/>
</file>

<file path=xl/ctrlProps/ctrlProp145.xml><?xml version="1.0" encoding="utf-8"?>
<formControlPr xmlns="http://schemas.microsoft.com/office/spreadsheetml/2009/9/main" objectType="CheckBox" fmlaLink="$B$10" lockText="1" noThreeD="1"/>
</file>

<file path=xl/ctrlProps/ctrlProp146.xml><?xml version="1.0" encoding="utf-8"?>
<formControlPr xmlns="http://schemas.microsoft.com/office/spreadsheetml/2009/9/main" objectType="CheckBox" fmlaLink="$B$10" lockText="1" noThreeD="1"/>
</file>

<file path=xl/ctrlProps/ctrlProp147.xml><?xml version="1.0" encoding="utf-8"?>
<formControlPr xmlns="http://schemas.microsoft.com/office/spreadsheetml/2009/9/main" objectType="CheckBox" fmlaLink="$B$10" lockText="1" noThreeD="1"/>
</file>

<file path=xl/ctrlProps/ctrlProp148.xml><?xml version="1.0" encoding="utf-8"?>
<formControlPr xmlns="http://schemas.microsoft.com/office/spreadsheetml/2009/9/main" objectType="CheckBox" fmlaLink="$B$10" lockText="1" noThreeD="1"/>
</file>

<file path=xl/ctrlProps/ctrlProp149.xml><?xml version="1.0" encoding="utf-8"?>
<formControlPr xmlns="http://schemas.microsoft.com/office/spreadsheetml/2009/9/main" objectType="CheckBox" fmlaLink="$B$10" lockText="1" noThreeD="1"/>
</file>

<file path=xl/ctrlProps/ctrlProp15.xml><?xml version="1.0" encoding="utf-8"?>
<formControlPr xmlns="http://schemas.microsoft.com/office/spreadsheetml/2009/9/main" objectType="CheckBox" fmlaLink="$B$24" lockText="1" noThreeD="1"/>
</file>

<file path=xl/ctrlProps/ctrlProp150.xml><?xml version="1.0" encoding="utf-8"?>
<formControlPr xmlns="http://schemas.microsoft.com/office/spreadsheetml/2009/9/main" objectType="CheckBox" fmlaLink="$B$10" lockText="1" noThreeD="1"/>
</file>

<file path=xl/ctrlProps/ctrlProp151.xml><?xml version="1.0" encoding="utf-8"?>
<formControlPr xmlns="http://schemas.microsoft.com/office/spreadsheetml/2009/9/main" objectType="CheckBox" fmlaLink="$B$10" lockText="1" noThreeD="1"/>
</file>

<file path=xl/ctrlProps/ctrlProp152.xml><?xml version="1.0" encoding="utf-8"?>
<formControlPr xmlns="http://schemas.microsoft.com/office/spreadsheetml/2009/9/main" objectType="CheckBox" fmlaLink="$B$10" lockText="1" noThreeD="1"/>
</file>

<file path=xl/ctrlProps/ctrlProp153.xml><?xml version="1.0" encoding="utf-8"?>
<formControlPr xmlns="http://schemas.microsoft.com/office/spreadsheetml/2009/9/main" objectType="CheckBox" fmlaLink="$B$10" lockText="1" noThreeD="1"/>
</file>

<file path=xl/ctrlProps/ctrlProp154.xml><?xml version="1.0" encoding="utf-8"?>
<formControlPr xmlns="http://schemas.microsoft.com/office/spreadsheetml/2009/9/main" objectType="CheckBox" fmlaLink="$B$10" lockText="1" noThreeD="1"/>
</file>

<file path=xl/ctrlProps/ctrlProp155.xml><?xml version="1.0" encoding="utf-8"?>
<formControlPr xmlns="http://schemas.microsoft.com/office/spreadsheetml/2009/9/main" objectType="CheckBox" fmlaLink="$B$10" lockText="1" noThreeD="1"/>
</file>

<file path=xl/ctrlProps/ctrlProp156.xml><?xml version="1.0" encoding="utf-8"?>
<formControlPr xmlns="http://schemas.microsoft.com/office/spreadsheetml/2009/9/main" objectType="CheckBox" fmlaLink="$B$10" lockText="1" noThreeD="1"/>
</file>

<file path=xl/ctrlProps/ctrlProp157.xml><?xml version="1.0" encoding="utf-8"?>
<formControlPr xmlns="http://schemas.microsoft.com/office/spreadsheetml/2009/9/main" objectType="CheckBox" fmlaLink="$B$10" lockText="1" noThreeD="1"/>
</file>

<file path=xl/ctrlProps/ctrlProp158.xml><?xml version="1.0" encoding="utf-8"?>
<formControlPr xmlns="http://schemas.microsoft.com/office/spreadsheetml/2009/9/main" objectType="CheckBox" fmlaLink="$B$10" lockText="1" noThreeD="1"/>
</file>

<file path=xl/ctrlProps/ctrlProp159.xml><?xml version="1.0" encoding="utf-8"?>
<formControlPr xmlns="http://schemas.microsoft.com/office/spreadsheetml/2009/9/main" objectType="CheckBox" fmlaLink="$B$10" lockText="1" noThreeD="1"/>
</file>

<file path=xl/ctrlProps/ctrlProp16.xml><?xml version="1.0" encoding="utf-8"?>
<formControlPr xmlns="http://schemas.microsoft.com/office/spreadsheetml/2009/9/main" objectType="CheckBox" fmlaLink="$B$25" lockText="1" noThreeD="1"/>
</file>

<file path=xl/ctrlProps/ctrlProp160.xml><?xml version="1.0" encoding="utf-8"?>
<formControlPr xmlns="http://schemas.microsoft.com/office/spreadsheetml/2009/9/main" objectType="CheckBox" fmlaLink="$B$10" lockText="1" noThreeD="1"/>
</file>

<file path=xl/ctrlProps/ctrlProp161.xml><?xml version="1.0" encoding="utf-8"?>
<formControlPr xmlns="http://schemas.microsoft.com/office/spreadsheetml/2009/9/main" objectType="CheckBox" fmlaLink="$B$10" lockText="1" noThreeD="1"/>
</file>

<file path=xl/ctrlProps/ctrlProp162.xml><?xml version="1.0" encoding="utf-8"?>
<formControlPr xmlns="http://schemas.microsoft.com/office/spreadsheetml/2009/9/main" objectType="CheckBox" fmlaLink="$B$10" lockText="1" noThreeD="1"/>
</file>

<file path=xl/ctrlProps/ctrlProp163.xml><?xml version="1.0" encoding="utf-8"?>
<formControlPr xmlns="http://schemas.microsoft.com/office/spreadsheetml/2009/9/main" objectType="CheckBox" fmlaLink="$B$10" lockText="1" noThreeD="1"/>
</file>

<file path=xl/ctrlProps/ctrlProp164.xml><?xml version="1.0" encoding="utf-8"?>
<formControlPr xmlns="http://schemas.microsoft.com/office/spreadsheetml/2009/9/main" objectType="CheckBox" fmlaLink="$B$10" lockText="1" noThreeD="1"/>
</file>

<file path=xl/ctrlProps/ctrlProp165.xml><?xml version="1.0" encoding="utf-8"?>
<formControlPr xmlns="http://schemas.microsoft.com/office/spreadsheetml/2009/9/main" objectType="CheckBox" fmlaLink="$B$10" lockText="1" noThreeD="1"/>
</file>

<file path=xl/ctrlProps/ctrlProp166.xml><?xml version="1.0" encoding="utf-8"?>
<formControlPr xmlns="http://schemas.microsoft.com/office/spreadsheetml/2009/9/main" objectType="CheckBox" fmlaLink="$B$10" lockText="1" noThreeD="1"/>
</file>

<file path=xl/ctrlProps/ctrlProp167.xml><?xml version="1.0" encoding="utf-8"?>
<formControlPr xmlns="http://schemas.microsoft.com/office/spreadsheetml/2009/9/main" objectType="CheckBox" fmlaLink="$B$10" lockText="1" noThreeD="1"/>
</file>

<file path=xl/ctrlProps/ctrlProp168.xml><?xml version="1.0" encoding="utf-8"?>
<formControlPr xmlns="http://schemas.microsoft.com/office/spreadsheetml/2009/9/main" objectType="CheckBox" fmlaLink="$B$10" lockText="1" noThreeD="1"/>
</file>

<file path=xl/ctrlProps/ctrlProp169.xml><?xml version="1.0" encoding="utf-8"?>
<formControlPr xmlns="http://schemas.microsoft.com/office/spreadsheetml/2009/9/main" objectType="CheckBox" fmlaLink="$B$10" lockText="1" noThreeD="1"/>
</file>

<file path=xl/ctrlProps/ctrlProp17.xml><?xml version="1.0" encoding="utf-8"?>
<formControlPr xmlns="http://schemas.microsoft.com/office/spreadsheetml/2009/9/main" objectType="CheckBox" fmlaLink="$B$26" lockText="1" noThreeD="1"/>
</file>

<file path=xl/ctrlProps/ctrlProp170.xml><?xml version="1.0" encoding="utf-8"?>
<formControlPr xmlns="http://schemas.microsoft.com/office/spreadsheetml/2009/9/main" objectType="CheckBox" fmlaLink="$B$10" lockText="1" noThreeD="1"/>
</file>

<file path=xl/ctrlProps/ctrlProp171.xml><?xml version="1.0" encoding="utf-8"?>
<formControlPr xmlns="http://schemas.microsoft.com/office/spreadsheetml/2009/9/main" objectType="CheckBox" fmlaLink="$B$10" lockText="1" noThreeD="1"/>
</file>

<file path=xl/ctrlProps/ctrlProp172.xml><?xml version="1.0" encoding="utf-8"?>
<formControlPr xmlns="http://schemas.microsoft.com/office/spreadsheetml/2009/9/main" objectType="CheckBox" fmlaLink="$B$10" lockText="1" noThreeD="1"/>
</file>

<file path=xl/ctrlProps/ctrlProp173.xml><?xml version="1.0" encoding="utf-8"?>
<formControlPr xmlns="http://schemas.microsoft.com/office/spreadsheetml/2009/9/main" objectType="CheckBox" fmlaLink="$B$10" lockText="1" noThreeD="1"/>
</file>

<file path=xl/ctrlProps/ctrlProp174.xml><?xml version="1.0" encoding="utf-8"?>
<formControlPr xmlns="http://schemas.microsoft.com/office/spreadsheetml/2009/9/main" objectType="CheckBox" fmlaLink="$B$10" lockText="1" noThreeD="1"/>
</file>

<file path=xl/ctrlProps/ctrlProp175.xml><?xml version="1.0" encoding="utf-8"?>
<formControlPr xmlns="http://schemas.microsoft.com/office/spreadsheetml/2009/9/main" objectType="CheckBox" fmlaLink="$B$10" lockText="1" noThreeD="1"/>
</file>

<file path=xl/ctrlProps/ctrlProp176.xml><?xml version="1.0" encoding="utf-8"?>
<formControlPr xmlns="http://schemas.microsoft.com/office/spreadsheetml/2009/9/main" objectType="CheckBox" fmlaLink="$B$10" lockText="1" noThreeD="1"/>
</file>

<file path=xl/ctrlProps/ctrlProp177.xml><?xml version="1.0" encoding="utf-8"?>
<formControlPr xmlns="http://schemas.microsoft.com/office/spreadsheetml/2009/9/main" objectType="CheckBox" fmlaLink="$B$10" lockText="1" noThreeD="1"/>
</file>

<file path=xl/ctrlProps/ctrlProp178.xml><?xml version="1.0" encoding="utf-8"?>
<formControlPr xmlns="http://schemas.microsoft.com/office/spreadsheetml/2009/9/main" objectType="CheckBox" fmlaLink="$B$10" lockText="1" noThreeD="1"/>
</file>

<file path=xl/ctrlProps/ctrlProp179.xml><?xml version="1.0" encoding="utf-8"?>
<formControlPr xmlns="http://schemas.microsoft.com/office/spreadsheetml/2009/9/main" objectType="CheckBox" fmlaLink="$B$10" lockText="1" noThreeD="1"/>
</file>

<file path=xl/ctrlProps/ctrlProp18.xml><?xml version="1.0" encoding="utf-8"?>
<formControlPr xmlns="http://schemas.microsoft.com/office/spreadsheetml/2009/9/main" objectType="CheckBox" fmlaLink="$B$27" lockText="1" noThreeD="1"/>
</file>

<file path=xl/ctrlProps/ctrlProp180.xml><?xml version="1.0" encoding="utf-8"?>
<formControlPr xmlns="http://schemas.microsoft.com/office/spreadsheetml/2009/9/main" objectType="CheckBox" fmlaLink="$B$10" lockText="1" noThreeD="1"/>
</file>

<file path=xl/ctrlProps/ctrlProp181.xml><?xml version="1.0" encoding="utf-8"?>
<formControlPr xmlns="http://schemas.microsoft.com/office/spreadsheetml/2009/9/main" objectType="CheckBox" fmlaLink="$B$10" lockText="1" noThreeD="1"/>
</file>

<file path=xl/ctrlProps/ctrlProp182.xml><?xml version="1.0" encoding="utf-8"?>
<formControlPr xmlns="http://schemas.microsoft.com/office/spreadsheetml/2009/9/main" objectType="CheckBox" fmlaLink="$E$11" lockText="1" noThreeD="1"/>
</file>

<file path=xl/ctrlProps/ctrlProp183.xml><?xml version="1.0" encoding="utf-8"?>
<formControlPr xmlns="http://schemas.microsoft.com/office/spreadsheetml/2009/9/main" objectType="CheckBox" fmlaLink="$B$10" lockText="1" noThreeD="1"/>
</file>

<file path=xl/ctrlProps/ctrlProp184.xml><?xml version="1.0" encoding="utf-8"?>
<formControlPr xmlns="http://schemas.microsoft.com/office/spreadsheetml/2009/9/main" objectType="CheckBox" fmlaLink="$E$12" lockText="1" noThreeD="1"/>
</file>

<file path=xl/ctrlProps/ctrlProp185.xml><?xml version="1.0" encoding="utf-8"?>
<formControlPr xmlns="http://schemas.microsoft.com/office/spreadsheetml/2009/9/main" objectType="CheckBox" fmlaLink="$B$10" lockText="1" noThreeD="1"/>
</file>

<file path=xl/ctrlProps/ctrlProp186.xml><?xml version="1.0" encoding="utf-8"?>
<formControlPr xmlns="http://schemas.microsoft.com/office/spreadsheetml/2009/9/main" objectType="CheckBox" fmlaLink="$E$13" lockText="1" noThreeD="1"/>
</file>

<file path=xl/ctrlProps/ctrlProp187.xml><?xml version="1.0" encoding="utf-8"?>
<formControlPr xmlns="http://schemas.microsoft.com/office/spreadsheetml/2009/9/main" objectType="CheckBox" fmlaLink="$B$10" lockText="1" noThreeD="1"/>
</file>

<file path=xl/ctrlProps/ctrlProp188.xml><?xml version="1.0" encoding="utf-8"?>
<formControlPr xmlns="http://schemas.microsoft.com/office/spreadsheetml/2009/9/main" objectType="CheckBox" fmlaLink="$E$14" lockText="1" noThreeD="1"/>
</file>

<file path=xl/ctrlProps/ctrlProp189.xml><?xml version="1.0" encoding="utf-8"?>
<formControlPr xmlns="http://schemas.microsoft.com/office/spreadsheetml/2009/9/main" objectType="CheckBox" fmlaLink="$B$10" lockText="1" noThreeD="1"/>
</file>

<file path=xl/ctrlProps/ctrlProp19.xml><?xml version="1.0" encoding="utf-8"?>
<formControlPr xmlns="http://schemas.microsoft.com/office/spreadsheetml/2009/9/main" objectType="CheckBox" fmlaLink="$B$28" lockText="1" noThreeD="1"/>
</file>

<file path=xl/ctrlProps/ctrlProp190.xml><?xml version="1.0" encoding="utf-8"?>
<formControlPr xmlns="http://schemas.microsoft.com/office/spreadsheetml/2009/9/main" objectType="CheckBox" fmlaLink="$E$15" lockText="1" noThreeD="1"/>
</file>

<file path=xl/ctrlProps/ctrlProp191.xml><?xml version="1.0" encoding="utf-8"?>
<formControlPr xmlns="http://schemas.microsoft.com/office/spreadsheetml/2009/9/main" objectType="CheckBox" fmlaLink="$B$10" lockText="1" noThreeD="1"/>
</file>

<file path=xl/ctrlProps/ctrlProp192.xml><?xml version="1.0" encoding="utf-8"?>
<formControlPr xmlns="http://schemas.microsoft.com/office/spreadsheetml/2009/9/main" objectType="CheckBox" fmlaLink="$E$16" lockText="1" noThreeD="1"/>
</file>

<file path=xl/ctrlProps/ctrlProp193.xml><?xml version="1.0" encoding="utf-8"?>
<formControlPr xmlns="http://schemas.microsoft.com/office/spreadsheetml/2009/9/main" objectType="CheckBox" fmlaLink="$B$10" lockText="1" noThreeD="1"/>
</file>

<file path=xl/ctrlProps/ctrlProp194.xml><?xml version="1.0" encoding="utf-8"?>
<formControlPr xmlns="http://schemas.microsoft.com/office/spreadsheetml/2009/9/main" objectType="CheckBox" fmlaLink="$E$17" lockText="1" noThreeD="1"/>
</file>

<file path=xl/ctrlProps/ctrlProp195.xml><?xml version="1.0" encoding="utf-8"?>
<formControlPr xmlns="http://schemas.microsoft.com/office/spreadsheetml/2009/9/main" objectType="CheckBox" fmlaLink="$B$10" lockText="1" noThreeD="1"/>
</file>

<file path=xl/ctrlProps/ctrlProp196.xml><?xml version="1.0" encoding="utf-8"?>
<formControlPr xmlns="http://schemas.microsoft.com/office/spreadsheetml/2009/9/main" objectType="CheckBox" fmlaLink="$E$18" lockText="1" noThreeD="1"/>
</file>

<file path=xl/ctrlProps/ctrlProp197.xml><?xml version="1.0" encoding="utf-8"?>
<formControlPr xmlns="http://schemas.microsoft.com/office/spreadsheetml/2009/9/main" objectType="CheckBox" fmlaLink="$B$10" lockText="1" noThreeD="1"/>
</file>

<file path=xl/ctrlProps/ctrlProp198.xml><?xml version="1.0" encoding="utf-8"?>
<formControlPr xmlns="http://schemas.microsoft.com/office/spreadsheetml/2009/9/main" objectType="CheckBox" fmlaLink="$E$19" lockText="1" noThreeD="1"/>
</file>

<file path=xl/ctrlProps/ctrlProp199.xml><?xml version="1.0" encoding="utf-8"?>
<formControlPr xmlns="http://schemas.microsoft.com/office/spreadsheetml/2009/9/main" objectType="CheckBox" fmlaLink="$B$10" lockText="1" noThreeD="1"/>
</file>

<file path=xl/ctrlProps/ctrlProp2.xml><?xml version="1.0" encoding="utf-8"?>
<formControlPr xmlns="http://schemas.microsoft.com/office/spreadsheetml/2009/9/main" objectType="CheckBox" fmlaLink="$B$11" lockText="1" noThreeD="1"/>
</file>

<file path=xl/ctrlProps/ctrlProp20.xml><?xml version="1.0" encoding="utf-8"?>
<formControlPr xmlns="http://schemas.microsoft.com/office/spreadsheetml/2009/9/main" objectType="CheckBox" fmlaLink="$B$29" lockText="1" noThreeD="1"/>
</file>

<file path=xl/ctrlProps/ctrlProp200.xml><?xml version="1.0" encoding="utf-8"?>
<formControlPr xmlns="http://schemas.microsoft.com/office/spreadsheetml/2009/9/main" objectType="CheckBox" fmlaLink="$E$20" lockText="1" noThreeD="1"/>
</file>

<file path=xl/ctrlProps/ctrlProp201.xml><?xml version="1.0" encoding="utf-8"?>
<formControlPr xmlns="http://schemas.microsoft.com/office/spreadsheetml/2009/9/main" objectType="CheckBox" fmlaLink="$B$10" lockText="1" noThreeD="1"/>
</file>

<file path=xl/ctrlProps/ctrlProp202.xml><?xml version="1.0" encoding="utf-8"?>
<formControlPr xmlns="http://schemas.microsoft.com/office/spreadsheetml/2009/9/main" objectType="CheckBox" fmlaLink="$E$21" lockText="1" noThreeD="1"/>
</file>

<file path=xl/ctrlProps/ctrlProp203.xml><?xml version="1.0" encoding="utf-8"?>
<formControlPr xmlns="http://schemas.microsoft.com/office/spreadsheetml/2009/9/main" objectType="CheckBox" fmlaLink="$B$10" lockText="1" noThreeD="1"/>
</file>

<file path=xl/ctrlProps/ctrlProp204.xml><?xml version="1.0" encoding="utf-8"?>
<formControlPr xmlns="http://schemas.microsoft.com/office/spreadsheetml/2009/9/main" objectType="CheckBox" fmlaLink="$E$22" lockText="1" noThreeD="1"/>
</file>

<file path=xl/ctrlProps/ctrlProp205.xml><?xml version="1.0" encoding="utf-8"?>
<formControlPr xmlns="http://schemas.microsoft.com/office/spreadsheetml/2009/9/main" objectType="CheckBox" fmlaLink="$B$10" lockText="1" noThreeD="1"/>
</file>

<file path=xl/ctrlProps/ctrlProp206.xml><?xml version="1.0" encoding="utf-8"?>
<formControlPr xmlns="http://schemas.microsoft.com/office/spreadsheetml/2009/9/main" objectType="CheckBox" fmlaLink="$E$23" lockText="1" noThreeD="1"/>
</file>

<file path=xl/ctrlProps/ctrlProp207.xml><?xml version="1.0" encoding="utf-8"?>
<formControlPr xmlns="http://schemas.microsoft.com/office/spreadsheetml/2009/9/main" objectType="CheckBox" fmlaLink="$B$10" lockText="1" noThreeD="1"/>
</file>

<file path=xl/ctrlProps/ctrlProp208.xml><?xml version="1.0" encoding="utf-8"?>
<formControlPr xmlns="http://schemas.microsoft.com/office/spreadsheetml/2009/9/main" objectType="CheckBox" fmlaLink="$E$24" lockText="1" noThreeD="1"/>
</file>

<file path=xl/ctrlProps/ctrlProp209.xml><?xml version="1.0" encoding="utf-8"?>
<formControlPr xmlns="http://schemas.microsoft.com/office/spreadsheetml/2009/9/main" objectType="CheckBox" fmlaLink="$B$10" lockText="1" noThreeD="1"/>
</file>

<file path=xl/ctrlProps/ctrlProp21.xml><?xml version="1.0" encoding="utf-8"?>
<formControlPr xmlns="http://schemas.microsoft.com/office/spreadsheetml/2009/9/main" objectType="CheckBox" fmlaLink="$B$10" lockText="1" noThreeD="1"/>
</file>

<file path=xl/ctrlProps/ctrlProp210.xml><?xml version="1.0" encoding="utf-8"?>
<formControlPr xmlns="http://schemas.microsoft.com/office/spreadsheetml/2009/9/main" objectType="CheckBox" fmlaLink="$E$25" lockText="1" noThreeD="1"/>
</file>

<file path=xl/ctrlProps/ctrlProp211.xml><?xml version="1.0" encoding="utf-8"?>
<formControlPr xmlns="http://schemas.microsoft.com/office/spreadsheetml/2009/9/main" objectType="CheckBox" fmlaLink="$B$10" lockText="1" noThreeD="1"/>
</file>

<file path=xl/ctrlProps/ctrlProp212.xml><?xml version="1.0" encoding="utf-8"?>
<formControlPr xmlns="http://schemas.microsoft.com/office/spreadsheetml/2009/9/main" objectType="CheckBox" fmlaLink="$E$26" lockText="1" noThreeD="1"/>
</file>

<file path=xl/ctrlProps/ctrlProp213.xml><?xml version="1.0" encoding="utf-8"?>
<formControlPr xmlns="http://schemas.microsoft.com/office/spreadsheetml/2009/9/main" objectType="CheckBox" fmlaLink="$B$10" lockText="1" noThreeD="1"/>
</file>

<file path=xl/ctrlProps/ctrlProp214.xml><?xml version="1.0" encoding="utf-8"?>
<formControlPr xmlns="http://schemas.microsoft.com/office/spreadsheetml/2009/9/main" objectType="CheckBox" fmlaLink="$E$27" lockText="1" noThreeD="1"/>
</file>

<file path=xl/ctrlProps/ctrlProp215.xml><?xml version="1.0" encoding="utf-8"?>
<formControlPr xmlns="http://schemas.microsoft.com/office/spreadsheetml/2009/9/main" objectType="CheckBox" fmlaLink="$B$10" lockText="1" noThreeD="1"/>
</file>

<file path=xl/ctrlProps/ctrlProp216.xml><?xml version="1.0" encoding="utf-8"?>
<formControlPr xmlns="http://schemas.microsoft.com/office/spreadsheetml/2009/9/main" objectType="CheckBox" fmlaLink="$E$28" lockText="1" noThreeD="1"/>
</file>

<file path=xl/ctrlProps/ctrlProp217.xml><?xml version="1.0" encoding="utf-8"?>
<formControlPr xmlns="http://schemas.microsoft.com/office/spreadsheetml/2009/9/main" objectType="CheckBox" fmlaLink="$B$10" lockText="1" noThreeD="1"/>
</file>

<file path=xl/ctrlProps/ctrlProp218.xml><?xml version="1.0" encoding="utf-8"?>
<formControlPr xmlns="http://schemas.microsoft.com/office/spreadsheetml/2009/9/main" objectType="CheckBox" fmlaLink="$E$29" lockText="1" noThreeD="1"/>
</file>

<file path=xl/ctrlProps/ctrlProp219.xml><?xml version="1.0" encoding="utf-8"?>
<formControlPr xmlns="http://schemas.microsoft.com/office/spreadsheetml/2009/9/main" objectType="CheckBox" fmlaLink="$B$10" lockText="1" noThreeD="1"/>
</file>

<file path=xl/ctrlProps/ctrlProp22.xml><?xml version="1.0" encoding="utf-8"?>
<formControlPr xmlns="http://schemas.microsoft.com/office/spreadsheetml/2009/9/main" objectType="CheckBox" fmlaLink="$E$10" lockText="1" noThreeD="1"/>
</file>

<file path=xl/ctrlProps/ctrlProp220.xml><?xml version="1.0" encoding="utf-8"?>
<formControlPr xmlns="http://schemas.microsoft.com/office/spreadsheetml/2009/9/main" objectType="CheckBox" fmlaLink="$H$11" lockText="1" noThreeD="1"/>
</file>

<file path=xl/ctrlProps/ctrlProp221.xml><?xml version="1.0" encoding="utf-8"?>
<formControlPr xmlns="http://schemas.microsoft.com/office/spreadsheetml/2009/9/main" objectType="CheckBox" fmlaLink="$B$10" lockText="1" noThreeD="1"/>
</file>

<file path=xl/ctrlProps/ctrlProp222.xml><?xml version="1.0" encoding="utf-8"?>
<formControlPr xmlns="http://schemas.microsoft.com/office/spreadsheetml/2009/9/main" objectType="CheckBox" fmlaLink="$H$12" lockText="1" noThreeD="1"/>
</file>

<file path=xl/ctrlProps/ctrlProp223.xml><?xml version="1.0" encoding="utf-8"?>
<formControlPr xmlns="http://schemas.microsoft.com/office/spreadsheetml/2009/9/main" objectType="CheckBox" fmlaLink="$B$10" lockText="1" noThreeD="1"/>
</file>

<file path=xl/ctrlProps/ctrlProp224.xml><?xml version="1.0" encoding="utf-8"?>
<formControlPr xmlns="http://schemas.microsoft.com/office/spreadsheetml/2009/9/main" objectType="CheckBox" fmlaLink="$H$13" lockText="1" noThreeD="1"/>
</file>

<file path=xl/ctrlProps/ctrlProp225.xml><?xml version="1.0" encoding="utf-8"?>
<formControlPr xmlns="http://schemas.microsoft.com/office/spreadsheetml/2009/9/main" objectType="CheckBox" fmlaLink="$B$10" lockText="1" noThreeD="1"/>
</file>

<file path=xl/ctrlProps/ctrlProp226.xml><?xml version="1.0" encoding="utf-8"?>
<formControlPr xmlns="http://schemas.microsoft.com/office/spreadsheetml/2009/9/main" objectType="CheckBox" fmlaLink="$H$14" lockText="1" noThreeD="1"/>
</file>

<file path=xl/ctrlProps/ctrlProp227.xml><?xml version="1.0" encoding="utf-8"?>
<formControlPr xmlns="http://schemas.microsoft.com/office/spreadsheetml/2009/9/main" objectType="CheckBox" fmlaLink="$B$10" lockText="1" noThreeD="1"/>
</file>

<file path=xl/ctrlProps/ctrlProp228.xml><?xml version="1.0" encoding="utf-8"?>
<formControlPr xmlns="http://schemas.microsoft.com/office/spreadsheetml/2009/9/main" objectType="CheckBox" fmlaLink="$H$15" lockText="1" noThreeD="1"/>
</file>

<file path=xl/ctrlProps/ctrlProp229.xml><?xml version="1.0" encoding="utf-8"?>
<formControlPr xmlns="http://schemas.microsoft.com/office/spreadsheetml/2009/9/main" objectType="CheckBox" fmlaLink="$B$10" lockText="1" noThreeD="1"/>
</file>

<file path=xl/ctrlProps/ctrlProp23.xml><?xml version="1.0" encoding="utf-8"?>
<formControlPr xmlns="http://schemas.microsoft.com/office/spreadsheetml/2009/9/main" objectType="CheckBox" fmlaLink="$B$10" lockText="1" noThreeD="1"/>
</file>

<file path=xl/ctrlProps/ctrlProp230.xml><?xml version="1.0" encoding="utf-8"?>
<formControlPr xmlns="http://schemas.microsoft.com/office/spreadsheetml/2009/9/main" objectType="CheckBox" fmlaLink="$H$16" lockText="1" noThreeD="1"/>
</file>

<file path=xl/ctrlProps/ctrlProp231.xml><?xml version="1.0" encoding="utf-8"?>
<formControlPr xmlns="http://schemas.microsoft.com/office/spreadsheetml/2009/9/main" objectType="CheckBox" fmlaLink="$B$10" lockText="1" noThreeD="1"/>
</file>

<file path=xl/ctrlProps/ctrlProp232.xml><?xml version="1.0" encoding="utf-8"?>
<formControlPr xmlns="http://schemas.microsoft.com/office/spreadsheetml/2009/9/main" objectType="CheckBox" fmlaLink="$H$17" lockText="1" noThreeD="1"/>
</file>

<file path=xl/ctrlProps/ctrlProp233.xml><?xml version="1.0" encoding="utf-8"?>
<formControlPr xmlns="http://schemas.microsoft.com/office/spreadsheetml/2009/9/main" objectType="CheckBox" fmlaLink="$B$10" lockText="1" noThreeD="1"/>
</file>

<file path=xl/ctrlProps/ctrlProp234.xml><?xml version="1.0" encoding="utf-8"?>
<formControlPr xmlns="http://schemas.microsoft.com/office/spreadsheetml/2009/9/main" objectType="CheckBox" fmlaLink="$H$18" lockText="1" noThreeD="1"/>
</file>

<file path=xl/ctrlProps/ctrlProp235.xml><?xml version="1.0" encoding="utf-8"?>
<formControlPr xmlns="http://schemas.microsoft.com/office/spreadsheetml/2009/9/main" objectType="CheckBox" fmlaLink="$B$10" lockText="1" noThreeD="1"/>
</file>

<file path=xl/ctrlProps/ctrlProp236.xml><?xml version="1.0" encoding="utf-8"?>
<formControlPr xmlns="http://schemas.microsoft.com/office/spreadsheetml/2009/9/main" objectType="CheckBox" fmlaLink="$H$19" lockText="1" noThreeD="1"/>
</file>

<file path=xl/ctrlProps/ctrlProp237.xml><?xml version="1.0" encoding="utf-8"?>
<formControlPr xmlns="http://schemas.microsoft.com/office/spreadsheetml/2009/9/main" objectType="CheckBox" fmlaLink="$B$10" lockText="1" noThreeD="1"/>
</file>

<file path=xl/ctrlProps/ctrlProp238.xml><?xml version="1.0" encoding="utf-8"?>
<formControlPr xmlns="http://schemas.microsoft.com/office/spreadsheetml/2009/9/main" objectType="CheckBox" fmlaLink="$H$20" lockText="1" noThreeD="1"/>
</file>

<file path=xl/ctrlProps/ctrlProp239.xml><?xml version="1.0" encoding="utf-8"?>
<formControlPr xmlns="http://schemas.microsoft.com/office/spreadsheetml/2009/9/main" objectType="CheckBox" fmlaLink="$B$10" lockText="1" noThreeD="1"/>
</file>

<file path=xl/ctrlProps/ctrlProp24.xml><?xml version="1.0" encoding="utf-8"?>
<formControlPr xmlns="http://schemas.microsoft.com/office/spreadsheetml/2009/9/main" objectType="CheckBox" fmlaLink="$H$10" lockText="1" noThreeD="1"/>
</file>

<file path=xl/ctrlProps/ctrlProp240.xml><?xml version="1.0" encoding="utf-8"?>
<formControlPr xmlns="http://schemas.microsoft.com/office/spreadsheetml/2009/9/main" objectType="CheckBox" fmlaLink="$H$21" lockText="1" noThreeD="1"/>
</file>

<file path=xl/ctrlProps/ctrlProp241.xml><?xml version="1.0" encoding="utf-8"?>
<formControlPr xmlns="http://schemas.microsoft.com/office/spreadsheetml/2009/9/main" objectType="CheckBox" fmlaLink="$B$10" lockText="1" noThreeD="1"/>
</file>

<file path=xl/ctrlProps/ctrlProp242.xml><?xml version="1.0" encoding="utf-8"?>
<formControlPr xmlns="http://schemas.microsoft.com/office/spreadsheetml/2009/9/main" objectType="CheckBox" fmlaLink="$H$22" lockText="1" noThreeD="1"/>
</file>

<file path=xl/ctrlProps/ctrlProp243.xml><?xml version="1.0" encoding="utf-8"?>
<formControlPr xmlns="http://schemas.microsoft.com/office/spreadsheetml/2009/9/main" objectType="CheckBox" fmlaLink="$B$10" lockText="1" noThreeD="1"/>
</file>

<file path=xl/ctrlProps/ctrlProp244.xml><?xml version="1.0" encoding="utf-8"?>
<formControlPr xmlns="http://schemas.microsoft.com/office/spreadsheetml/2009/9/main" objectType="CheckBox" fmlaLink="$H$23" lockText="1" noThreeD="1"/>
</file>

<file path=xl/ctrlProps/ctrlProp245.xml><?xml version="1.0" encoding="utf-8"?>
<formControlPr xmlns="http://schemas.microsoft.com/office/spreadsheetml/2009/9/main" objectType="CheckBox" fmlaLink="$B$10" lockText="1" noThreeD="1"/>
</file>

<file path=xl/ctrlProps/ctrlProp246.xml><?xml version="1.0" encoding="utf-8"?>
<formControlPr xmlns="http://schemas.microsoft.com/office/spreadsheetml/2009/9/main" objectType="CheckBox" fmlaLink="$H$24" lockText="1" noThreeD="1"/>
</file>

<file path=xl/ctrlProps/ctrlProp247.xml><?xml version="1.0" encoding="utf-8"?>
<formControlPr xmlns="http://schemas.microsoft.com/office/spreadsheetml/2009/9/main" objectType="CheckBox" fmlaLink="$B$10" lockText="1" noThreeD="1"/>
</file>

<file path=xl/ctrlProps/ctrlProp248.xml><?xml version="1.0" encoding="utf-8"?>
<formControlPr xmlns="http://schemas.microsoft.com/office/spreadsheetml/2009/9/main" objectType="CheckBox" fmlaLink="$H$25" lockText="1" noThreeD="1"/>
</file>

<file path=xl/ctrlProps/ctrlProp249.xml><?xml version="1.0" encoding="utf-8"?>
<formControlPr xmlns="http://schemas.microsoft.com/office/spreadsheetml/2009/9/main" objectType="CheckBox" fmlaLink="$B$10" lockText="1" noThreeD="1"/>
</file>

<file path=xl/ctrlProps/ctrlProp25.xml><?xml version="1.0" encoding="utf-8"?>
<formControlPr xmlns="http://schemas.microsoft.com/office/spreadsheetml/2009/9/main" objectType="CheckBox" fmlaLink="$B$10" lockText="1" noThreeD="1"/>
</file>

<file path=xl/ctrlProps/ctrlProp250.xml><?xml version="1.0" encoding="utf-8"?>
<formControlPr xmlns="http://schemas.microsoft.com/office/spreadsheetml/2009/9/main" objectType="CheckBox" fmlaLink="$H$26" lockText="1" noThreeD="1"/>
</file>

<file path=xl/ctrlProps/ctrlProp251.xml><?xml version="1.0" encoding="utf-8"?>
<formControlPr xmlns="http://schemas.microsoft.com/office/spreadsheetml/2009/9/main" objectType="CheckBox" fmlaLink="$B$10" lockText="1" noThreeD="1"/>
</file>

<file path=xl/ctrlProps/ctrlProp252.xml><?xml version="1.0" encoding="utf-8"?>
<formControlPr xmlns="http://schemas.microsoft.com/office/spreadsheetml/2009/9/main" objectType="CheckBox" fmlaLink="$H$27" lockText="1" noThreeD="1"/>
</file>

<file path=xl/ctrlProps/ctrlProp253.xml><?xml version="1.0" encoding="utf-8"?>
<formControlPr xmlns="http://schemas.microsoft.com/office/spreadsheetml/2009/9/main" objectType="CheckBox" fmlaLink="$B$10" lockText="1" noThreeD="1"/>
</file>

<file path=xl/ctrlProps/ctrlProp254.xml><?xml version="1.0" encoding="utf-8"?>
<formControlPr xmlns="http://schemas.microsoft.com/office/spreadsheetml/2009/9/main" objectType="CheckBox" fmlaLink="$H$28" lockText="1" noThreeD="1"/>
</file>

<file path=xl/ctrlProps/ctrlProp255.xml><?xml version="1.0" encoding="utf-8"?>
<formControlPr xmlns="http://schemas.microsoft.com/office/spreadsheetml/2009/9/main" objectType="CheckBox" fmlaLink="$B$10" lockText="1" noThreeD="1"/>
</file>

<file path=xl/ctrlProps/ctrlProp256.xml><?xml version="1.0" encoding="utf-8"?>
<formControlPr xmlns="http://schemas.microsoft.com/office/spreadsheetml/2009/9/main" objectType="CheckBox" fmlaLink="$H$29" lockText="1" noThreeD="1"/>
</file>

<file path=xl/ctrlProps/ctrlProp257.xml><?xml version="1.0" encoding="utf-8"?>
<formControlPr xmlns="http://schemas.microsoft.com/office/spreadsheetml/2009/9/main" objectType="CheckBox" fmlaLink="$B$10" lockText="1" noThreeD="1"/>
</file>

<file path=xl/ctrlProps/ctrlProp258.xml><?xml version="1.0" encoding="utf-8"?>
<formControlPr xmlns="http://schemas.microsoft.com/office/spreadsheetml/2009/9/main" objectType="CheckBox" fmlaLink="$B$10" lockText="1" noThreeD="1"/>
</file>

<file path=xl/ctrlProps/ctrlProp259.xml><?xml version="1.0" encoding="utf-8"?>
<formControlPr xmlns="http://schemas.microsoft.com/office/spreadsheetml/2009/9/main" objectType="CheckBox" fmlaLink="$B$10" lockText="1" noThreeD="1"/>
</file>

<file path=xl/ctrlProps/ctrlProp26.xml><?xml version="1.0" encoding="utf-8"?>
<formControlPr xmlns="http://schemas.microsoft.com/office/spreadsheetml/2009/9/main" objectType="CheckBox" fmlaLink="$B$10" lockText="1" noThreeD="1"/>
</file>

<file path=xl/ctrlProps/ctrlProp260.xml><?xml version="1.0" encoding="utf-8"?>
<formControlPr xmlns="http://schemas.microsoft.com/office/spreadsheetml/2009/9/main" objectType="CheckBox" fmlaLink="$K$11" lockText="1" noThreeD="1"/>
</file>

<file path=xl/ctrlProps/ctrlProp261.xml><?xml version="1.0" encoding="utf-8"?>
<formControlPr xmlns="http://schemas.microsoft.com/office/spreadsheetml/2009/9/main" objectType="CheckBox" fmlaLink="$B$10" lockText="1" noThreeD="1"/>
</file>

<file path=xl/ctrlProps/ctrlProp262.xml><?xml version="1.0" encoding="utf-8"?>
<formControlPr xmlns="http://schemas.microsoft.com/office/spreadsheetml/2009/9/main" objectType="CheckBox" fmlaLink="$B$10" lockText="1" noThreeD="1"/>
</file>

<file path=xl/ctrlProps/ctrlProp263.xml><?xml version="1.0" encoding="utf-8"?>
<formControlPr xmlns="http://schemas.microsoft.com/office/spreadsheetml/2009/9/main" objectType="CheckBox" fmlaLink="$B$10" lockText="1" noThreeD="1"/>
</file>

<file path=xl/ctrlProps/ctrlProp264.xml><?xml version="1.0" encoding="utf-8"?>
<formControlPr xmlns="http://schemas.microsoft.com/office/spreadsheetml/2009/9/main" objectType="CheckBox" fmlaLink="$K$12" lockText="1" noThreeD="1"/>
</file>

<file path=xl/ctrlProps/ctrlProp265.xml><?xml version="1.0" encoding="utf-8"?>
<formControlPr xmlns="http://schemas.microsoft.com/office/spreadsheetml/2009/9/main" objectType="CheckBox" fmlaLink="$B$10" lockText="1" noThreeD="1"/>
</file>

<file path=xl/ctrlProps/ctrlProp266.xml><?xml version="1.0" encoding="utf-8"?>
<formControlPr xmlns="http://schemas.microsoft.com/office/spreadsheetml/2009/9/main" objectType="CheckBox" fmlaLink="$B$10" lockText="1" noThreeD="1"/>
</file>

<file path=xl/ctrlProps/ctrlProp267.xml><?xml version="1.0" encoding="utf-8"?>
<formControlPr xmlns="http://schemas.microsoft.com/office/spreadsheetml/2009/9/main" objectType="CheckBox" fmlaLink="$B$10" lockText="1" noThreeD="1"/>
</file>

<file path=xl/ctrlProps/ctrlProp268.xml><?xml version="1.0" encoding="utf-8"?>
<formControlPr xmlns="http://schemas.microsoft.com/office/spreadsheetml/2009/9/main" objectType="CheckBox" fmlaLink="$K$13" lockText="1" noThreeD="1"/>
</file>

<file path=xl/ctrlProps/ctrlProp269.xml><?xml version="1.0" encoding="utf-8"?>
<formControlPr xmlns="http://schemas.microsoft.com/office/spreadsheetml/2009/9/main" objectType="CheckBox" fmlaLink="$B$10" lockText="1" noThreeD="1"/>
</file>

<file path=xl/ctrlProps/ctrlProp27.xml><?xml version="1.0" encoding="utf-8"?>
<formControlPr xmlns="http://schemas.microsoft.com/office/spreadsheetml/2009/9/main" objectType="CheckBox" fmlaLink="$B$10" lockText="1" noThreeD="1"/>
</file>

<file path=xl/ctrlProps/ctrlProp270.xml><?xml version="1.0" encoding="utf-8"?>
<formControlPr xmlns="http://schemas.microsoft.com/office/spreadsheetml/2009/9/main" objectType="CheckBox" fmlaLink="$B$10" lockText="1" noThreeD="1"/>
</file>

<file path=xl/ctrlProps/ctrlProp271.xml><?xml version="1.0" encoding="utf-8"?>
<formControlPr xmlns="http://schemas.microsoft.com/office/spreadsheetml/2009/9/main" objectType="CheckBox" fmlaLink="$B$10" lockText="1" noThreeD="1"/>
</file>

<file path=xl/ctrlProps/ctrlProp272.xml><?xml version="1.0" encoding="utf-8"?>
<formControlPr xmlns="http://schemas.microsoft.com/office/spreadsheetml/2009/9/main" objectType="CheckBox" fmlaLink="$K$14" lockText="1" noThreeD="1"/>
</file>

<file path=xl/ctrlProps/ctrlProp273.xml><?xml version="1.0" encoding="utf-8"?>
<formControlPr xmlns="http://schemas.microsoft.com/office/spreadsheetml/2009/9/main" objectType="CheckBox" fmlaLink="$B$10" lockText="1" noThreeD="1"/>
</file>

<file path=xl/ctrlProps/ctrlProp274.xml><?xml version="1.0" encoding="utf-8"?>
<formControlPr xmlns="http://schemas.microsoft.com/office/spreadsheetml/2009/9/main" objectType="CheckBox" fmlaLink="$B$10" lockText="1" noThreeD="1"/>
</file>

<file path=xl/ctrlProps/ctrlProp275.xml><?xml version="1.0" encoding="utf-8"?>
<formControlPr xmlns="http://schemas.microsoft.com/office/spreadsheetml/2009/9/main" objectType="CheckBox" fmlaLink="$B$10" lockText="1" noThreeD="1"/>
</file>

<file path=xl/ctrlProps/ctrlProp276.xml><?xml version="1.0" encoding="utf-8"?>
<formControlPr xmlns="http://schemas.microsoft.com/office/spreadsheetml/2009/9/main" objectType="CheckBox" fmlaLink="$K$15" lockText="1" noThreeD="1"/>
</file>

<file path=xl/ctrlProps/ctrlProp277.xml><?xml version="1.0" encoding="utf-8"?>
<formControlPr xmlns="http://schemas.microsoft.com/office/spreadsheetml/2009/9/main" objectType="CheckBox" fmlaLink="$B$10" lockText="1" noThreeD="1"/>
</file>

<file path=xl/ctrlProps/ctrlProp278.xml><?xml version="1.0" encoding="utf-8"?>
<formControlPr xmlns="http://schemas.microsoft.com/office/spreadsheetml/2009/9/main" objectType="CheckBox" fmlaLink="$B$10" lockText="1" noThreeD="1"/>
</file>

<file path=xl/ctrlProps/ctrlProp279.xml><?xml version="1.0" encoding="utf-8"?>
<formControlPr xmlns="http://schemas.microsoft.com/office/spreadsheetml/2009/9/main" objectType="CheckBox" fmlaLink="$B$10" lockText="1" noThreeD="1"/>
</file>

<file path=xl/ctrlProps/ctrlProp28.xml><?xml version="1.0" encoding="utf-8"?>
<formControlPr xmlns="http://schemas.microsoft.com/office/spreadsheetml/2009/9/main" objectType="CheckBox" fmlaLink="$K$10" lockText="1" noThreeD="1"/>
</file>

<file path=xl/ctrlProps/ctrlProp280.xml><?xml version="1.0" encoding="utf-8"?>
<formControlPr xmlns="http://schemas.microsoft.com/office/spreadsheetml/2009/9/main" objectType="CheckBox" fmlaLink="$K$16" lockText="1" noThreeD="1"/>
</file>

<file path=xl/ctrlProps/ctrlProp281.xml><?xml version="1.0" encoding="utf-8"?>
<formControlPr xmlns="http://schemas.microsoft.com/office/spreadsheetml/2009/9/main" objectType="CheckBox" fmlaLink="$B$10" lockText="1" noThreeD="1"/>
</file>

<file path=xl/ctrlProps/ctrlProp282.xml><?xml version="1.0" encoding="utf-8"?>
<formControlPr xmlns="http://schemas.microsoft.com/office/spreadsheetml/2009/9/main" objectType="CheckBox" fmlaLink="$B$10" lockText="1" noThreeD="1"/>
</file>

<file path=xl/ctrlProps/ctrlProp283.xml><?xml version="1.0" encoding="utf-8"?>
<formControlPr xmlns="http://schemas.microsoft.com/office/spreadsheetml/2009/9/main" objectType="CheckBox" fmlaLink="$B$10" lockText="1" noThreeD="1"/>
</file>

<file path=xl/ctrlProps/ctrlProp284.xml><?xml version="1.0" encoding="utf-8"?>
<formControlPr xmlns="http://schemas.microsoft.com/office/spreadsheetml/2009/9/main" objectType="CheckBox" fmlaLink="$K$17" lockText="1" noThreeD="1"/>
</file>

<file path=xl/ctrlProps/ctrlProp285.xml><?xml version="1.0" encoding="utf-8"?>
<formControlPr xmlns="http://schemas.microsoft.com/office/spreadsheetml/2009/9/main" objectType="CheckBox" fmlaLink="$B$10" lockText="1" noThreeD="1"/>
</file>

<file path=xl/ctrlProps/ctrlProp286.xml><?xml version="1.0" encoding="utf-8"?>
<formControlPr xmlns="http://schemas.microsoft.com/office/spreadsheetml/2009/9/main" objectType="CheckBox" fmlaLink="$B$10" lockText="1" noThreeD="1"/>
</file>

<file path=xl/ctrlProps/ctrlProp287.xml><?xml version="1.0" encoding="utf-8"?>
<formControlPr xmlns="http://schemas.microsoft.com/office/spreadsheetml/2009/9/main" objectType="CheckBox" fmlaLink="$B$10" lockText="1" noThreeD="1"/>
</file>

<file path=xl/ctrlProps/ctrlProp288.xml><?xml version="1.0" encoding="utf-8"?>
<formControlPr xmlns="http://schemas.microsoft.com/office/spreadsheetml/2009/9/main" objectType="CheckBox" fmlaLink="$K$18" lockText="1" noThreeD="1"/>
</file>

<file path=xl/ctrlProps/ctrlProp289.xml><?xml version="1.0" encoding="utf-8"?>
<formControlPr xmlns="http://schemas.microsoft.com/office/spreadsheetml/2009/9/main" objectType="CheckBox" fmlaLink="$B$10" lockText="1" noThreeD="1"/>
</file>

<file path=xl/ctrlProps/ctrlProp29.xml><?xml version="1.0" encoding="utf-8"?>
<formControlPr xmlns="http://schemas.microsoft.com/office/spreadsheetml/2009/9/main" objectType="CheckBox" fmlaLink="$B$10" lockText="1" noThreeD="1"/>
</file>

<file path=xl/ctrlProps/ctrlProp290.xml><?xml version="1.0" encoding="utf-8"?>
<formControlPr xmlns="http://schemas.microsoft.com/office/spreadsheetml/2009/9/main" objectType="CheckBox" fmlaLink="$B$10" lockText="1" noThreeD="1"/>
</file>

<file path=xl/ctrlProps/ctrlProp291.xml><?xml version="1.0" encoding="utf-8"?>
<formControlPr xmlns="http://schemas.microsoft.com/office/spreadsheetml/2009/9/main" objectType="CheckBox" fmlaLink="$B$10" lockText="1" noThreeD="1"/>
</file>

<file path=xl/ctrlProps/ctrlProp292.xml><?xml version="1.0" encoding="utf-8"?>
<formControlPr xmlns="http://schemas.microsoft.com/office/spreadsheetml/2009/9/main" objectType="CheckBox" fmlaLink="$K$19" lockText="1" noThreeD="1"/>
</file>

<file path=xl/ctrlProps/ctrlProp293.xml><?xml version="1.0" encoding="utf-8"?>
<formControlPr xmlns="http://schemas.microsoft.com/office/spreadsheetml/2009/9/main" objectType="CheckBox" fmlaLink="$B$10" lockText="1" noThreeD="1"/>
</file>

<file path=xl/ctrlProps/ctrlProp294.xml><?xml version="1.0" encoding="utf-8"?>
<formControlPr xmlns="http://schemas.microsoft.com/office/spreadsheetml/2009/9/main" objectType="CheckBox" fmlaLink="$B$10" lockText="1" noThreeD="1"/>
</file>

<file path=xl/ctrlProps/ctrlProp295.xml><?xml version="1.0" encoding="utf-8"?>
<formControlPr xmlns="http://schemas.microsoft.com/office/spreadsheetml/2009/9/main" objectType="CheckBox" fmlaLink="$B$10" lockText="1" noThreeD="1"/>
</file>

<file path=xl/ctrlProps/ctrlProp296.xml><?xml version="1.0" encoding="utf-8"?>
<formControlPr xmlns="http://schemas.microsoft.com/office/spreadsheetml/2009/9/main" objectType="CheckBox" fmlaLink="$K$20" lockText="1" noThreeD="1"/>
</file>

<file path=xl/ctrlProps/ctrlProp297.xml><?xml version="1.0" encoding="utf-8"?>
<formControlPr xmlns="http://schemas.microsoft.com/office/spreadsheetml/2009/9/main" objectType="CheckBox" fmlaLink="$B$10" lockText="1" noThreeD="1"/>
</file>

<file path=xl/ctrlProps/ctrlProp298.xml><?xml version="1.0" encoding="utf-8"?>
<formControlPr xmlns="http://schemas.microsoft.com/office/spreadsheetml/2009/9/main" objectType="CheckBox" fmlaLink="$B$10" lockText="1" noThreeD="1"/>
</file>

<file path=xl/ctrlProps/ctrlProp299.xml><?xml version="1.0" encoding="utf-8"?>
<formControlPr xmlns="http://schemas.microsoft.com/office/spreadsheetml/2009/9/main" objectType="CheckBox" fmlaLink="$B$10" lockText="1" noThreeD="1"/>
</file>

<file path=xl/ctrlProps/ctrlProp3.xml><?xml version="1.0" encoding="utf-8"?>
<formControlPr xmlns="http://schemas.microsoft.com/office/spreadsheetml/2009/9/main" objectType="CheckBox" fmlaLink="$B$12" lockText="1" noThreeD="1"/>
</file>

<file path=xl/ctrlProps/ctrlProp30.xml><?xml version="1.0" encoding="utf-8"?>
<formControlPr xmlns="http://schemas.microsoft.com/office/spreadsheetml/2009/9/main" objectType="CheckBox" fmlaLink="$B$10" lockText="1" noThreeD="1"/>
</file>

<file path=xl/ctrlProps/ctrlProp300.xml><?xml version="1.0" encoding="utf-8"?>
<formControlPr xmlns="http://schemas.microsoft.com/office/spreadsheetml/2009/9/main" objectType="CheckBox" fmlaLink="$K$21" lockText="1" noThreeD="1"/>
</file>

<file path=xl/ctrlProps/ctrlProp301.xml><?xml version="1.0" encoding="utf-8"?>
<formControlPr xmlns="http://schemas.microsoft.com/office/spreadsheetml/2009/9/main" objectType="CheckBox" fmlaLink="$B$10" lockText="1" noThreeD="1"/>
</file>

<file path=xl/ctrlProps/ctrlProp302.xml><?xml version="1.0" encoding="utf-8"?>
<formControlPr xmlns="http://schemas.microsoft.com/office/spreadsheetml/2009/9/main" objectType="CheckBox" fmlaLink="$B$10" lockText="1" noThreeD="1"/>
</file>

<file path=xl/ctrlProps/ctrlProp303.xml><?xml version="1.0" encoding="utf-8"?>
<formControlPr xmlns="http://schemas.microsoft.com/office/spreadsheetml/2009/9/main" objectType="CheckBox" fmlaLink="$B$10" lockText="1" noThreeD="1"/>
</file>

<file path=xl/ctrlProps/ctrlProp304.xml><?xml version="1.0" encoding="utf-8"?>
<formControlPr xmlns="http://schemas.microsoft.com/office/spreadsheetml/2009/9/main" objectType="CheckBox" fmlaLink="$K$22" lockText="1" noThreeD="1"/>
</file>

<file path=xl/ctrlProps/ctrlProp305.xml><?xml version="1.0" encoding="utf-8"?>
<formControlPr xmlns="http://schemas.microsoft.com/office/spreadsheetml/2009/9/main" objectType="CheckBox" fmlaLink="$B$10" lockText="1" noThreeD="1"/>
</file>

<file path=xl/ctrlProps/ctrlProp306.xml><?xml version="1.0" encoding="utf-8"?>
<formControlPr xmlns="http://schemas.microsoft.com/office/spreadsheetml/2009/9/main" objectType="CheckBox" fmlaLink="$B$10" lockText="1" noThreeD="1"/>
</file>

<file path=xl/ctrlProps/ctrlProp307.xml><?xml version="1.0" encoding="utf-8"?>
<formControlPr xmlns="http://schemas.microsoft.com/office/spreadsheetml/2009/9/main" objectType="CheckBox" fmlaLink="$B$10" lockText="1" noThreeD="1"/>
</file>

<file path=xl/ctrlProps/ctrlProp308.xml><?xml version="1.0" encoding="utf-8"?>
<formControlPr xmlns="http://schemas.microsoft.com/office/spreadsheetml/2009/9/main" objectType="CheckBox" fmlaLink="$K$23" lockText="1" noThreeD="1"/>
</file>

<file path=xl/ctrlProps/ctrlProp309.xml><?xml version="1.0" encoding="utf-8"?>
<formControlPr xmlns="http://schemas.microsoft.com/office/spreadsheetml/2009/9/main" objectType="CheckBox" fmlaLink="$B$10" lockText="1" noThreeD="1"/>
</file>

<file path=xl/ctrlProps/ctrlProp31.xml><?xml version="1.0" encoding="utf-8"?>
<formControlPr xmlns="http://schemas.microsoft.com/office/spreadsheetml/2009/9/main" objectType="CheckBox" fmlaLink="$B$10" lockText="1" noThreeD="1"/>
</file>

<file path=xl/ctrlProps/ctrlProp310.xml><?xml version="1.0" encoding="utf-8"?>
<formControlPr xmlns="http://schemas.microsoft.com/office/spreadsheetml/2009/9/main" objectType="CheckBox" fmlaLink="$B$10" lockText="1" noThreeD="1"/>
</file>

<file path=xl/ctrlProps/ctrlProp311.xml><?xml version="1.0" encoding="utf-8"?>
<formControlPr xmlns="http://schemas.microsoft.com/office/spreadsheetml/2009/9/main" objectType="CheckBox" fmlaLink="$B$10" lockText="1" noThreeD="1"/>
</file>

<file path=xl/ctrlProps/ctrlProp312.xml><?xml version="1.0" encoding="utf-8"?>
<formControlPr xmlns="http://schemas.microsoft.com/office/spreadsheetml/2009/9/main" objectType="CheckBox" fmlaLink="$K$24" lockText="1" noThreeD="1"/>
</file>

<file path=xl/ctrlProps/ctrlProp313.xml><?xml version="1.0" encoding="utf-8"?>
<formControlPr xmlns="http://schemas.microsoft.com/office/spreadsheetml/2009/9/main" objectType="CheckBox" fmlaLink="$B$10" lockText="1" noThreeD="1"/>
</file>

<file path=xl/ctrlProps/ctrlProp314.xml><?xml version="1.0" encoding="utf-8"?>
<formControlPr xmlns="http://schemas.microsoft.com/office/spreadsheetml/2009/9/main" objectType="CheckBox" fmlaLink="$B$10" lockText="1" noThreeD="1"/>
</file>

<file path=xl/ctrlProps/ctrlProp315.xml><?xml version="1.0" encoding="utf-8"?>
<formControlPr xmlns="http://schemas.microsoft.com/office/spreadsheetml/2009/9/main" objectType="CheckBox" fmlaLink="$B$10" lockText="1" noThreeD="1"/>
</file>

<file path=xl/ctrlProps/ctrlProp316.xml><?xml version="1.0" encoding="utf-8"?>
<formControlPr xmlns="http://schemas.microsoft.com/office/spreadsheetml/2009/9/main" objectType="CheckBox" fmlaLink="$K$25" lockText="1" noThreeD="1"/>
</file>

<file path=xl/ctrlProps/ctrlProp317.xml><?xml version="1.0" encoding="utf-8"?>
<formControlPr xmlns="http://schemas.microsoft.com/office/spreadsheetml/2009/9/main" objectType="CheckBox" fmlaLink="$B$10" lockText="1" noThreeD="1"/>
</file>

<file path=xl/ctrlProps/ctrlProp318.xml><?xml version="1.0" encoding="utf-8"?>
<formControlPr xmlns="http://schemas.microsoft.com/office/spreadsheetml/2009/9/main" objectType="CheckBox" fmlaLink="$B$10" lockText="1" noThreeD="1"/>
</file>

<file path=xl/ctrlProps/ctrlProp319.xml><?xml version="1.0" encoding="utf-8"?>
<formControlPr xmlns="http://schemas.microsoft.com/office/spreadsheetml/2009/9/main" objectType="CheckBox" fmlaLink="$B$10" lockText="1" noThreeD="1"/>
</file>

<file path=xl/ctrlProps/ctrlProp32.xml><?xml version="1.0" encoding="utf-8"?>
<formControlPr xmlns="http://schemas.microsoft.com/office/spreadsheetml/2009/9/main" objectType="CheckBox" fmlaLink="$B$10" lockText="1" noThreeD="1"/>
</file>

<file path=xl/ctrlProps/ctrlProp320.xml><?xml version="1.0" encoding="utf-8"?>
<formControlPr xmlns="http://schemas.microsoft.com/office/spreadsheetml/2009/9/main" objectType="CheckBox" fmlaLink="$K$26" lockText="1" noThreeD="1"/>
</file>

<file path=xl/ctrlProps/ctrlProp321.xml><?xml version="1.0" encoding="utf-8"?>
<formControlPr xmlns="http://schemas.microsoft.com/office/spreadsheetml/2009/9/main" objectType="CheckBox" fmlaLink="$B$10" lockText="1" noThreeD="1"/>
</file>

<file path=xl/ctrlProps/ctrlProp322.xml><?xml version="1.0" encoding="utf-8"?>
<formControlPr xmlns="http://schemas.microsoft.com/office/spreadsheetml/2009/9/main" objectType="CheckBox" fmlaLink="$B$10" lockText="1" noThreeD="1"/>
</file>

<file path=xl/ctrlProps/ctrlProp323.xml><?xml version="1.0" encoding="utf-8"?>
<formControlPr xmlns="http://schemas.microsoft.com/office/spreadsheetml/2009/9/main" objectType="CheckBox" fmlaLink="$B$10" lockText="1" noThreeD="1"/>
</file>

<file path=xl/ctrlProps/ctrlProp324.xml><?xml version="1.0" encoding="utf-8"?>
<formControlPr xmlns="http://schemas.microsoft.com/office/spreadsheetml/2009/9/main" objectType="CheckBox" fmlaLink="$K$27" lockText="1" noThreeD="1"/>
</file>

<file path=xl/ctrlProps/ctrlProp325.xml><?xml version="1.0" encoding="utf-8"?>
<formControlPr xmlns="http://schemas.microsoft.com/office/spreadsheetml/2009/9/main" objectType="CheckBox" fmlaLink="$B$10" lockText="1" noThreeD="1"/>
</file>

<file path=xl/ctrlProps/ctrlProp326.xml><?xml version="1.0" encoding="utf-8"?>
<formControlPr xmlns="http://schemas.microsoft.com/office/spreadsheetml/2009/9/main" objectType="CheckBox" fmlaLink="$B$10" lockText="1" noThreeD="1"/>
</file>

<file path=xl/ctrlProps/ctrlProp327.xml><?xml version="1.0" encoding="utf-8"?>
<formControlPr xmlns="http://schemas.microsoft.com/office/spreadsheetml/2009/9/main" objectType="CheckBox" fmlaLink="$B$10" lockText="1" noThreeD="1"/>
</file>

<file path=xl/ctrlProps/ctrlProp328.xml><?xml version="1.0" encoding="utf-8"?>
<formControlPr xmlns="http://schemas.microsoft.com/office/spreadsheetml/2009/9/main" objectType="CheckBox" fmlaLink="$K$28" lockText="1" noThreeD="1"/>
</file>

<file path=xl/ctrlProps/ctrlProp329.xml><?xml version="1.0" encoding="utf-8"?>
<formControlPr xmlns="http://schemas.microsoft.com/office/spreadsheetml/2009/9/main" objectType="CheckBox" fmlaLink="$B$10" lockText="1" noThreeD="1"/>
</file>

<file path=xl/ctrlProps/ctrlProp33.xml><?xml version="1.0" encoding="utf-8"?>
<formControlPr xmlns="http://schemas.microsoft.com/office/spreadsheetml/2009/9/main" objectType="CheckBox" fmlaLink="$B$10" lockText="1" noThreeD="1"/>
</file>

<file path=xl/ctrlProps/ctrlProp330.xml><?xml version="1.0" encoding="utf-8"?>
<formControlPr xmlns="http://schemas.microsoft.com/office/spreadsheetml/2009/9/main" objectType="CheckBox" fmlaLink="$B$10" lockText="1" noThreeD="1"/>
</file>

<file path=xl/ctrlProps/ctrlProp331.xml><?xml version="1.0" encoding="utf-8"?>
<formControlPr xmlns="http://schemas.microsoft.com/office/spreadsheetml/2009/9/main" objectType="CheckBox" fmlaLink="$B$10" lockText="1" noThreeD="1"/>
</file>

<file path=xl/ctrlProps/ctrlProp332.xml><?xml version="1.0" encoding="utf-8"?>
<formControlPr xmlns="http://schemas.microsoft.com/office/spreadsheetml/2009/9/main" objectType="CheckBox" fmlaLink="$K$29" lockText="1" noThreeD="1"/>
</file>

<file path=xl/ctrlProps/ctrlProp34.xml><?xml version="1.0" encoding="utf-8"?>
<formControlPr xmlns="http://schemas.microsoft.com/office/spreadsheetml/2009/9/main" objectType="CheckBox" fmlaLink="$B$10" lockText="1" noThreeD="1"/>
</file>

<file path=xl/ctrlProps/ctrlProp35.xml><?xml version="1.0" encoding="utf-8"?>
<formControlPr xmlns="http://schemas.microsoft.com/office/spreadsheetml/2009/9/main" objectType="CheckBox" fmlaLink="$B$10" lockText="1" noThreeD="1"/>
</file>

<file path=xl/ctrlProps/ctrlProp36.xml><?xml version="1.0" encoding="utf-8"?>
<formControlPr xmlns="http://schemas.microsoft.com/office/spreadsheetml/2009/9/main" objectType="CheckBox" fmlaLink="$B$10" lockText="1" noThreeD="1"/>
</file>

<file path=xl/ctrlProps/ctrlProp37.xml><?xml version="1.0" encoding="utf-8"?>
<formControlPr xmlns="http://schemas.microsoft.com/office/spreadsheetml/2009/9/main" objectType="CheckBox" fmlaLink="$B$10" lockText="1" noThreeD="1"/>
</file>

<file path=xl/ctrlProps/ctrlProp38.xml><?xml version="1.0" encoding="utf-8"?>
<formControlPr xmlns="http://schemas.microsoft.com/office/spreadsheetml/2009/9/main" objectType="CheckBox" fmlaLink="$B$10" lockText="1" noThreeD="1"/>
</file>

<file path=xl/ctrlProps/ctrlProp39.xml><?xml version="1.0" encoding="utf-8"?>
<formControlPr xmlns="http://schemas.microsoft.com/office/spreadsheetml/2009/9/main" objectType="CheckBox" fmlaLink="$B$10" lockText="1" noThreeD="1"/>
</file>

<file path=xl/ctrlProps/ctrlProp4.xml><?xml version="1.0" encoding="utf-8"?>
<formControlPr xmlns="http://schemas.microsoft.com/office/spreadsheetml/2009/9/main" objectType="CheckBox" fmlaLink="$B$13" lockText="1" noThreeD="1"/>
</file>

<file path=xl/ctrlProps/ctrlProp40.xml><?xml version="1.0" encoding="utf-8"?>
<formControlPr xmlns="http://schemas.microsoft.com/office/spreadsheetml/2009/9/main" objectType="CheckBox" fmlaLink="$B$10" lockText="1" noThreeD="1"/>
</file>

<file path=xl/ctrlProps/ctrlProp41.xml><?xml version="1.0" encoding="utf-8"?>
<formControlPr xmlns="http://schemas.microsoft.com/office/spreadsheetml/2009/9/main" objectType="CheckBox" fmlaLink="$B$10" lockText="1" noThreeD="1"/>
</file>

<file path=xl/ctrlProps/ctrlProp42.xml><?xml version="1.0" encoding="utf-8"?>
<formControlPr xmlns="http://schemas.microsoft.com/office/spreadsheetml/2009/9/main" objectType="CheckBox" fmlaLink="$B$10" lockText="1" noThreeD="1"/>
</file>

<file path=xl/ctrlProps/ctrlProp43.xml><?xml version="1.0" encoding="utf-8"?>
<formControlPr xmlns="http://schemas.microsoft.com/office/spreadsheetml/2009/9/main" objectType="CheckBox" fmlaLink="$B$10" lockText="1" noThreeD="1"/>
</file>

<file path=xl/ctrlProps/ctrlProp44.xml><?xml version="1.0" encoding="utf-8"?>
<formControlPr xmlns="http://schemas.microsoft.com/office/spreadsheetml/2009/9/main" objectType="CheckBox" fmlaLink="$B$10" lockText="1" noThreeD="1"/>
</file>

<file path=xl/ctrlProps/ctrlProp45.xml><?xml version="1.0" encoding="utf-8"?>
<formControlPr xmlns="http://schemas.microsoft.com/office/spreadsheetml/2009/9/main" objectType="CheckBox" fmlaLink="$B$10" lockText="1" noThreeD="1"/>
</file>

<file path=xl/ctrlProps/ctrlProp46.xml><?xml version="1.0" encoding="utf-8"?>
<formControlPr xmlns="http://schemas.microsoft.com/office/spreadsheetml/2009/9/main" objectType="CheckBox" fmlaLink="$B$10" lockText="1" noThreeD="1"/>
</file>

<file path=xl/ctrlProps/ctrlProp47.xml><?xml version="1.0" encoding="utf-8"?>
<formControlPr xmlns="http://schemas.microsoft.com/office/spreadsheetml/2009/9/main" objectType="CheckBox" fmlaLink="$B$10" lockText="1" noThreeD="1"/>
</file>

<file path=xl/ctrlProps/ctrlProp48.xml><?xml version="1.0" encoding="utf-8"?>
<formControlPr xmlns="http://schemas.microsoft.com/office/spreadsheetml/2009/9/main" objectType="CheckBox" fmlaLink="$B$10" lockText="1" noThreeD="1"/>
</file>

<file path=xl/ctrlProps/ctrlProp49.xml><?xml version="1.0" encoding="utf-8"?>
<formControlPr xmlns="http://schemas.microsoft.com/office/spreadsheetml/2009/9/main" objectType="CheckBox" fmlaLink="$B$10" lockText="1" noThreeD="1"/>
</file>

<file path=xl/ctrlProps/ctrlProp5.xml><?xml version="1.0" encoding="utf-8"?>
<formControlPr xmlns="http://schemas.microsoft.com/office/spreadsheetml/2009/9/main" objectType="CheckBox" fmlaLink="$B$14" lockText="1" noThreeD="1"/>
</file>

<file path=xl/ctrlProps/ctrlProp50.xml><?xml version="1.0" encoding="utf-8"?>
<formControlPr xmlns="http://schemas.microsoft.com/office/spreadsheetml/2009/9/main" objectType="CheckBox" fmlaLink="$B$10" lockText="1" noThreeD="1"/>
</file>

<file path=xl/ctrlProps/ctrlProp51.xml><?xml version="1.0" encoding="utf-8"?>
<formControlPr xmlns="http://schemas.microsoft.com/office/spreadsheetml/2009/9/main" objectType="CheckBox" fmlaLink="$B$10" lockText="1" noThreeD="1"/>
</file>

<file path=xl/ctrlProps/ctrlProp52.xml><?xml version="1.0" encoding="utf-8"?>
<formControlPr xmlns="http://schemas.microsoft.com/office/spreadsheetml/2009/9/main" objectType="CheckBox" fmlaLink="$B$10" lockText="1" noThreeD="1"/>
</file>

<file path=xl/ctrlProps/ctrlProp53.xml><?xml version="1.0" encoding="utf-8"?>
<formControlPr xmlns="http://schemas.microsoft.com/office/spreadsheetml/2009/9/main" objectType="CheckBox" fmlaLink="$B$10" lockText="1" noThreeD="1"/>
</file>

<file path=xl/ctrlProps/ctrlProp54.xml><?xml version="1.0" encoding="utf-8"?>
<formControlPr xmlns="http://schemas.microsoft.com/office/spreadsheetml/2009/9/main" objectType="CheckBox" fmlaLink="$B$10" lockText="1" noThreeD="1"/>
</file>

<file path=xl/ctrlProps/ctrlProp55.xml><?xml version="1.0" encoding="utf-8"?>
<formControlPr xmlns="http://schemas.microsoft.com/office/spreadsheetml/2009/9/main" objectType="CheckBox" fmlaLink="$B$10" lockText="1" noThreeD="1"/>
</file>

<file path=xl/ctrlProps/ctrlProp56.xml><?xml version="1.0" encoding="utf-8"?>
<formControlPr xmlns="http://schemas.microsoft.com/office/spreadsheetml/2009/9/main" objectType="CheckBox" fmlaLink="$B$10" lockText="1" noThreeD="1"/>
</file>

<file path=xl/ctrlProps/ctrlProp57.xml><?xml version="1.0" encoding="utf-8"?>
<formControlPr xmlns="http://schemas.microsoft.com/office/spreadsheetml/2009/9/main" objectType="CheckBox" fmlaLink="$B$10" lockText="1" noThreeD="1"/>
</file>

<file path=xl/ctrlProps/ctrlProp58.xml><?xml version="1.0" encoding="utf-8"?>
<formControlPr xmlns="http://schemas.microsoft.com/office/spreadsheetml/2009/9/main" objectType="CheckBox" fmlaLink="$B$10" lockText="1" noThreeD="1"/>
</file>

<file path=xl/ctrlProps/ctrlProp59.xml><?xml version="1.0" encoding="utf-8"?>
<formControlPr xmlns="http://schemas.microsoft.com/office/spreadsheetml/2009/9/main" objectType="CheckBox" fmlaLink="$B$10" lockText="1" noThreeD="1"/>
</file>

<file path=xl/ctrlProps/ctrlProp6.xml><?xml version="1.0" encoding="utf-8"?>
<formControlPr xmlns="http://schemas.microsoft.com/office/spreadsheetml/2009/9/main" objectType="CheckBox" fmlaLink="$B$15" lockText="1" noThreeD="1"/>
</file>

<file path=xl/ctrlProps/ctrlProp60.xml><?xml version="1.0" encoding="utf-8"?>
<formControlPr xmlns="http://schemas.microsoft.com/office/spreadsheetml/2009/9/main" objectType="CheckBox" fmlaLink="$B$10" lockText="1" noThreeD="1"/>
</file>

<file path=xl/ctrlProps/ctrlProp61.xml><?xml version="1.0" encoding="utf-8"?>
<formControlPr xmlns="http://schemas.microsoft.com/office/spreadsheetml/2009/9/main" objectType="CheckBox" fmlaLink="$B$10" lockText="1" noThreeD="1"/>
</file>

<file path=xl/ctrlProps/ctrlProp62.xml><?xml version="1.0" encoding="utf-8"?>
<formControlPr xmlns="http://schemas.microsoft.com/office/spreadsheetml/2009/9/main" objectType="CheckBox" fmlaLink="$B$10" lockText="1" noThreeD="1"/>
</file>

<file path=xl/ctrlProps/ctrlProp63.xml><?xml version="1.0" encoding="utf-8"?>
<formControlPr xmlns="http://schemas.microsoft.com/office/spreadsheetml/2009/9/main" objectType="CheckBox" fmlaLink="$B$10" lockText="1" noThreeD="1"/>
</file>

<file path=xl/ctrlProps/ctrlProp64.xml><?xml version="1.0" encoding="utf-8"?>
<formControlPr xmlns="http://schemas.microsoft.com/office/spreadsheetml/2009/9/main" objectType="CheckBox" fmlaLink="$B$10" lockText="1" noThreeD="1"/>
</file>

<file path=xl/ctrlProps/ctrlProp65.xml><?xml version="1.0" encoding="utf-8"?>
<formControlPr xmlns="http://schemas.microsoft.com/office/spreadsheetml/2009/9/main" objectType="CheckBox" fmlaLink="$B$10" lockText="1" noThreeD="1"/>
</file>

<file path=xl/ctrlProps/ctrlProp66.xml><?xml version="1.0" encoding="utf-8"?>
<formControlPr xmlns="http://schemas.microsoft.com/office/spreadsheetml/2009/9/main" objectType="CheckBox" fmlaLink="$B$10" lockText="1" noThreeD="1"/>
</file>

<file path=xl/ctrlProps/ctrlProp67.xml><?xml version="1.0" encoding="utf-8"?>
<formControlPr xmlns="http://schemas.microsoft.com/office/spreadsheetml/2009/9/main" objectType="CheckBox" fmlaLink="$B$10" lockText="1" noThreeD="1"/>
</file>

<file path=xl/ctrlProps/ctrlProp68.xml><?xml version="1.0" encoding="utf-8"?>
<formControlPr xmlns="http://schemas.microsoft.com/office/spreadsheetml/2009/9/main" objectType="CheckBox" fmlaLink="$B$10" lockText="1" noThreeD="1"/>
</file>

<file path=xl/ctrlProps/ctrlProp69.xml><?xml version="1.0" encoding="utf-8"?>
<formControlPr xmlns="http://schemas.microsoft.com/office/spreadsheetml/2009/9/main" objectType="CheckBox" fmlaLink="$B$10" lockText="1" noThreeD="1"/>
</file>

<file path=xl/ctrlProps/ctrlProp7.xml><?xml version="1.0" encoding="utf-8"?>
<formControlPr xmlns="http://schemas.microsoft.com/office/spreadsheetml/2009/9/main" objectType="CheckBox" fmlaLink="$B$16" lockText="1" noThreeD="1"/>
</file>

<file path=xl/ctrlProps/ctrlProp70.xml><?xml version="1.0" encoding="utf-8"?>
<formControlPr xmlns="http://schemas.microsoft.com/office/spreadsheetml/2009/9/main" objectType="CheckBox" fmlaLink="$B$10" lockText="1" noThreeD="1"/>
</file>

<file path=xl/ctrlProps/ctrlProp71.xml><?xml version="1.0" encoding="utf-8"?>
<formControlPr xmlns="http://schemas.microsoft.com/office/spreadsheetml/2009/9/main" objectType="CheckBox" fmlaLink="$B$10" lockText="1" noThreeD="1"/>
</file>

<file path=xl/ctrlProps/ctrlProp72.xml><?xml version="1.0" encoding="utf-8"?>
<formControlPr xmlns="http://schemas.microsoft.com/office/spreadsheetml/2009/9/main" objectType="CheckBox" fmlaLink="$B$10" lockText="1" noThreeD="1"/>
</file>

<file path=xl/ctrlProps/ctrlProp73.xml><?xml version="1.0" encoding="utf-8"?>
<formControlPr xmlns="http://schemas.microsoft.com/office/spreadsheetml/2009/9/main" objectType="CheckBox" fmlaLink="$B$10" lockText="1" noThreeD="1"/>
</file>

<file path=xl/ctrlProps/ctrlProp74.xml><?xml version="1.0" encoding="utf-8"?>
<formControlPr xmlns="http://schemas.microsoft.com/office/spreadsheetml/2009/9/main" objectType="CheckBox" fmlaLink="$B$10" lockText="1" noThreeD="1"/>
</file>

<file path=xl/ctrlProps/ctrlProp75.xml><?xml version="1.0" encoding="utf-8"?>
<formControlPr xmlns="http://schemas.microsoft.com/office/spreadsheetml/2009/9/main" objectType="CheckBox" fmlaLink="$B$10" lockText="1" noThreeD="1"/>
</file>

<file path=xl/ctrlProps/ctrlProp76.xml><?xml version="1.0" encoding="utf-8"?>
<formControlPr xmlns="http://schemas.microsoft.com/office/spreadsheetml/2009/9/main" objectType="CheckBox" fmlaLink="$B$10" lockText="1" noThreeD="1"/>
</file>

<file path=xl/ctrlProps/ctrlProp77.xml><?xml version="1.0" encoding="utf-8"?>
<formControlPr xmlns="http://schemas.microsoft.com/office/spreadsheetml/2009/9/main" objectType="CheckBox" fmlaLink="$B$10" lockText="1" noThreeD="1"/>
</file>

<file path=xl/ctrlProps/ctrlProp78.xml><?xml version="1.0" encoding="utf-8"?>
<formControlPr xmlns="http://schemas.microsoft.com/office/spreadsheetml/2009/9/main" objectType="CheckBox" fmlaLink="$B$10" lockText="1" noThreeD="1"/>
</file>

<file path=xl/ctrlProps/ctrlProp79.xml><?xml version="1.0" encoding="utf-8"?>
<formControlPr xmlns="http://schemas.microsoft.com/office/spreadsheetml/2009/9/main" objectType="CheckBox" fmlaLink="$B$10" lockText="1" noThreeD="1"/>
</file>

<file path=xl/ctrlProps/ctrlProp8.xml><?xml version="1.0" encoding="utf-8"?>
<formControlPr xmlns="http://schemas.microsoft.com/office/spreadsheetml/2009/9/main" objectType="CheckBox" fmlaLink="$B$17" lockText="1" noThreeD="1"/>
</file>

<file path=xl/ctrlProps/ctrlProp80.xml><?xml version="1.0" encoding="utf-8"?>
<formControlPr xmlns="http://schemas.microsoft.com/office/spreadsheetml/2009/9/main" objectType="CheckBox" fmlaLink="$B$10" lockText="1" noThreeD="1"/>
</file>

<file path=xl/ctrlProps/ctrlProp81.xml><?xml version="1.0" encoding="utf-8"?>
<formControlPr xmlns="http://schemas.microsoft.com/office/spreadsheetml/2009/9/main" objectType="CheckBox" fmlaLink="$B$10" lockText="1" noThreeD="1"/>
</file>

<file path=xl/ctrlProps/ctrlProp82.xml><?xml version="1.0" encoding="utf-8"?>
<formControlPr xmlns="http://schemas.microsoft.com/office/spreadsheetml/2009/9/main" objectType="CheckBox" fmlaLink="$B$10" lockText="1" noThreeD="1"/>
</file>

<file path=xl/ctrlProps/ctrlProp83.xml><?xml version="1.0" encoding="utf-8"?>
<formControlPr xmlns="http://schemas.microsoft.com/office/spreadsheetml/2009/9/main" objectType="CheckBox" fmlaLink="$B$10" lockText="1" noThreeD="1"/>
</file>

<file path=xl/ctrlProps/ctrlProp84.xml><?xml version="1.0" encoding="utf-8"?>
<formControlPr xmlns="http://schemas.microsoft.com/office/spreadsheetml/2009/9/main" objectType="CheckBox" fmlaLink="$B$10" lockText="1" noThreeD="1"/>
</file>

<file path=xl/ctrlProps/ctrlProp85.xml><?xml version="1.0" encoding="utf-8"?>
<formControlPr xmlns="http://schemas.microsoft.com/office/spreadsheetml/2009/9/main" objectType="CheckBox" fmlaLink="$B$10" lockText="1" noThreeD="1"/>
</file>

<file path=xl/ctrlProps/ctrlProp86.xml><?xml version="1.0" encoding="utf-8"?>
<formControlPr xmlns="http://schemas.microsoft.com/office/spreadsheetml/2009/9/main" objectType="CheckBox" fmlaLink="$B$10" lockText="1" noThreeD="1"/>
</file>

<file path=xl/ctrlProps/ctrlProp87.xml><?xml version="1.0" encoding="utf-8"?>
<formControlPr xmlns="http://schemas.microsoft.com/office/spreadsheetml/2009/9/main" objectType="CheckBox" fmlaLink="$B$10" lockText="1" noThreeD="1"/>
</file>

<file path=xl/ctrlProps/ctrlProp88.xml><?xml version="1.0" encoding="utf-8"?>
<formControlPr xmlns="http://schemas.microsoft.com/office/spreadsheetml/2009/9/main" objectType="CheckBox" fmlaLink="$B$10" lockText="1" noThreeD="1"/>
</file>

<file path=xl/ctrlProps/ctrlProp89.xml><?xml version="1.0" encoding="utf-8"?>
<formControlPr xmlns="http://schemas.microsoft.com/office/spreadsheetml/2009/9/main" objectType="CheckBox" fmlaLink="$B$10" lockText="1" noThreeD="1"/>
</file>

<file path=xl/ctrlProps/ctrlProp9.xml><?xml version="1.0" encoding="utf-8"?>
<formControlPr xmlns="http://schemas.microsoft.com/office/spreadsheetml/2009/9/main" objectType="CheckBox" fmlaLink="$B$18" lockText="1" noThreeD="1"/>
</file>

<file path=xl/ctrlProps/ctrlProp90.xml><?xml version="1.0" encoding="utf-8"?>
<formControlPr xmlns="http://schemas.microsoft.com/office/spreadsheetml/2009/9/main" objectType="CheckBox" fmlaLink="$B$10" lockText="1" noThreeD="1"/>
</file>

<file path=xl/ctrlProps/ctrlProp91.xml><?xml version="1.0" encoding="utf-8"?>
<formControlPr xmlns="http://schemas.microsoft.com/office/spreadsheetml/2009/9/main" objectType="CheckBox" fmlaLink="$B$10" lockText="1" noThreeD="1"/>
</file>

<file path=xl/ctrlProps/ctrlProp92.xml><?xml version="1.0" encoding="utf-8"?>
<formControlPr xmlns="http://schemas.microsoft.com/office/spreadsheetml/2009/9/main" objectType="CheckBox" fmlaLink="$B$10" lockText="1" noThreeD="1"/>
</file>

<file path=xl/ctrlProps/ctrlProp93.xml><?xml version="1.0" encoding="utf-8"?>
<formControlPr xmlns="http://schemas.microsoft.com/office/spreadsheetml/2009/9/main" objectType="CheckBox" fmlaLink="$B$10" lockText="1" noThreeD="1"/>
</file>

<file path=xl/ctrlProps/ctrlProp94.xml><?xml version="1.0" encoding="utf-8"?>
<formControlPr xmlns="http://schemas.microsoft.com/office/spreadsheetml/2009/9/main" objectType="CheckBox" fmlaLink="$B$10" lockText="1" noThreeD="1"/>
</file>

<file path=xl/ctrlProps/ctrlProp95.xml><?xml version="1.0" encoding="utf-8"?>
<formControlPr xmlns="http://schemas.microsoft.com/office/spreadsheetml/2009/9/main" objectType="CheckBox" fmlaLink="$B$10" lockText="1" noThreeD="1"/>
</file>

<file path=xl/ctrlProps/ctrlProp96.xml><?xml version="1.0" encoding="utf-8"?>
<formControlPr xmlns="http://schemas.microsoft.com/office/spreadsheetml/2009/9/main" objectType="CheckBox" fmlaLink="$B$10" lockText="1" noThreeD="1"/>
</file>

<file path=xl/ctrlProps/ctrlProp97.xml><?xml version="1.0" encoding="utf-8"?>
<formControlPr xmlns="http://schemas.microsoft.com/office/spreadsheetml/2009/9/main" objectType="CheckBox" fmlaLink="$B$10" lockText="1" noThreeD="1"/>
</file>

<file path=xl/ctrlProps/ctrlProp98.xml><?xml version="1.0" encoding="utf-8"?>
<formControlPr xmlns="http://schemas.microsoft.com/office/spreadsheetml/2009/9/main" objectType="CheckBox" fmlaLink="$B$10" lockText="1" noThreeD="1"/>
</file>

<file path=xl/ctrlProps/ctrlProp99.xml><?xml version="1.0" encoding="utf-8"?>
<formControlPr xmlns="http://schemas.microsoft.com/office/spreadsheetml/2009/9/main" objectType="CheckBox" fmlaLink="$B$10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1057275</xdr:colOff>
      <xdr:row>5</xdr:row>
      <xdr:rowOff>114300</xdr:rowOff>
    </xdr:from>
    <xdr:to>
      <xdr:col>8</xdr:col>
      <xdr:colOff>438150</xdr:colOff>
      <xdr:row>17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204787</xdr:colOff>
      <xdr:row>5</xdr:row>
      <xdr:rowOff>85725</xdr:rowOff>
    </xdr:from>
    <xdr:to>
      <xdr:col>11</xdr:col>
      <xdr:colOff>1057275</xdr:colOff>
      <xdr:row>17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21</xdr:row>
      <xdr:rowOff>28575</xdr:rowOff>
    </xdr:from>
    <xdr:to>
      <xdr:col>5</xdr:col>
      <xdr:colOff>161924</xdr:colOff>
      <xdr:row>35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76200</xdr:rowOff>
    </xdr:from>
    <xdr:to>
      <xdr:col>13</xdr:col>
      <xdr:colOff>152400</xdr:colOff>
      <xdr:row>31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8</xdr:row>
          <xdr:rowOff>203200</xdr:rowOff>
        </xdr:from>
        <xdr:to>
          <xdr:col>1</xdr:col>
          <xdr:colOff>304800</xdr:colOff>
          <xdr:row>10</xdr:row>
          <xdr:rowOff>12700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10</xdr:row>
          <xdr:rowOff>0</xdr:rowOff>
        </xdr:from>
        <xdr:to>
          <xdr:col>1</xdr:col>
          <xdr:colOff>304800</xdr:colOff>
          <xdr:row>11</xdr:row>
          <xdr:rowOff>50800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11</xdr:row>
          <xdr:rowOff>0</xdr:rowOff>
        </xdr:from>
        <xdr:to>
          <xdr:col>1</xdr:col>
          <xdr:colOff>304800</xdr:colOff>
          <xdr:row>12</xdr:row>
          <xdr:rowOff>50800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12</xdr:row>
          <xdr:rowOff>0</xdr:rowOff>
        </xdr:from>
        <xdr:to>
          <xdr:col>1</xdr:col>
          <xdr:colOff>304800</xdr:colOff>
          <xdr:row>13</xdr:row>
          <xdr:rowOff>50800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</xdr:row>
          <xdr:rowOff>0</xdr:rowOff>
        </xdr:from>
        <xdr:to>
          <xdr:col>1</xdr:col>
          <xdr:colOff>304800</xdr:colOff>
          <xdr:row>14</xdr:row>
          <xdr:rowOff>50800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1</xdr:col>
          <xdr:colOff>304800</xdr:colOff>
          <xdr:row>15</xdr:row>
          <xdr:rowOff>50800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15</xdr:row>
          <xdr:rowOff>0</xdr:rowOff>
        </xdr:from>
        <xdr:to>
          <xdr:col>1</xdr:col>
          <xdr:colOff>304800</xdr:colOff>
          <xdr:row>16</xdr:row>
          <xdr:rowOff>50800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16</xdr:row>
          <xdr:rowOff>0</xdr:rowOff>
        </xdr:from>
        <xdr:to>
          <xdr:col>1</xdr:col>
          <xdr:colOff>304800</xdr:colOff>
          <xdr:row>17</xdr:row>
          <xdr:rowOff>50800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17</xdr:row>
          <xdr:rowOff>0</xdr:rowOff>
        </xdr:from>
        <xdr:to>
          <xdr:col>1</xdr:col>
          <xdr:colOff>304800</xdr:colOff>
          <xdr:row>18</xdr:row>
          <xdr:rowOff>50800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18</xdr:row>
          <xdr:rowOff>0</xdr:rowOff>
        </xdr:from>
        <xdr:to>
          <xdr:col>1</xdr:col>
          <xdr:colOff>304800</xdr:colOff>
          <xdr:row>19</xdr:row>
          <xdr:rowOff>50800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19</xdr:row>
          <xdr:rowOff>0</xdr:rowOff>
        </xdr:from>
        <xdr:to>
          <xdr:col>1</xdr:col>
          <xdr:colOff>304800</xdr:colOff>
          <xdr:row>20</xdr:row>
          <xdr:rowOff>50800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20</xdr:row>
          <xdr:rowOff>0</xdr:rowOff>
        </xdr:from>
        <xdr:to>
          <xdr:col>1</xdr:col>
          <xdr:colOff>304800</xdr:colOff>
          <xdr:row>21</xdr:row>
          <xdr:rowOff>50800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21</xdr:row>
          <xdr:rowOff>0</xdr:rowOff>
        </xdr:from>
        <xdr:to>
          <xdr:col>1</xdr:col>
          <xdr:colOff>304800</xdr:colOff>
          <xdr:row>22</xdr:row>
          <xdr:rowOff>50800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22</xdr:row>
          <xdr:rowOff>0</xdr:rowOff>
        </xdr:from>
        <xdr:to>
          <xdr:col>1</xdr:col>
          <xdr:colOff>304800</xdr:colOff>
          <xdr:row>23</xdr:row>
          <xdr:rowOff>50800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23</xdr:row>
          <xdr:rowOff>0</xdr:rowOff>
        </xdr:from>
        <xdr:to>
          <xdr:col>1</xdr:col>
          <xdr:colOff>304800</xdr:colOff>
          <xdr:row>24</xdr:row>
          <xdr:rowOff>50800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0</xdr:rowOff>
        </xdr:from>
        <xdr:to>
          <xdr:col>1</xdr:col>
          <xdr:colOff>304800</xdr:colOff>
          <xdr:row>25</xdr:row>
          <xdr:rowOff>50800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304800</xdr:colOff>
          <xdr:row>26</xdr:row>
          <xdr:rowOff>50800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0</xdr:rowOff>
        </xdr:from>
        <xdr:to>
          <xdr:col>1</xdr:col>
          <xdr:colOff>304800</xdr:colOff>
          <xdr:row>27</xdr:row>
          <xdr:rowOff>50800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0</xdr:rowOff>
        </xdr:from>
        <xdr:to>
          <xdr:col>1</xdr:col>
          <xdr:colOff>304800</xdr:colOff>
          <xdr:row>28</xdr:row>
          <xdr:rowOff>50800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0</xdr:rowOff>
        </xdr:from>
        <xdr:to>
          <xdr:col>1</xdr:col>
          <xdr:colOff>304800</xdr:colOff>
          <xdr:row>29</xdr:row>
          <xdr:rowOff>50800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8</xdr:row>
          <xdr:rowOff>203200</xdr:rowOff>
        </xdr:from>
        <xdr:to>
          <xdr:col>5</xdr:col>
          <xdr:colOff>31750</xdr:colOff>
          <xdr:row>10</xdr:row>
          <xdr:rowOff>12700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8</xdr:row>
          <xdr:rowOff>203200</xdr:rowOff>
        </xdr:from>
        <xdr:to>
          <xdr:col>5</xdr:col>
          <xdr:colOff>31750</xdr:colOff>
          <xdr:row>10</xdr:row>
          <xdr:rowOff>12700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203200</xdr:rowOff>
        </xdr:from>
        <xdr:to>
          <xdr:col>8</xdr:col>
          <xdr:colOff>31750</xdr:colOff>
          <xdr:row>10</xdr:row>
          <xdr:rowOff>12700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8</xdr:row>
          <xdr:rowOff>203200</xdr:rowOff>
        </xdr:from>
        <xdr:to>
          <xdr:col>8</xdr:col>
          <xdr:colOff>31750</xdr:colOff>
          <xdr:row>10</xdr:row>
          <xdr:rowOff>12700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8</xdr:row>
          <xdr:rowOff>203200</xdr:rowOff>
        </xdr:from>
        <xdr:to>
          <xdr:col>11</xdr:col>
          <xdr:colOff>31750</xdr:colOff>
          <xdr:row>10</xdr:row>
          <xdr:rowOff>12700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8</xdr:row>
          <xdr:rowOff>203200</xdr:rowOff>
        </xdr:from>
        <xdr:to>
          <xdr:col>11</xdr:col>
          <xdr:colOff>31750</xdr:colOff>
          <xdr:row>10</xdr:row>
          <xdr:rowOff>12700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8</xdr:row>
          <xdr:rowOff>203200</xdr:rowOff>
        </xdr:from>
        <xdr:to>
          <xdr:col>11</xdr:col>
          <xdr:colOff>31750</xdr:colOff>
          <xdr:row>10</xdr:row>
          <xdr:rowOff>12700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8</xdr:row>
          <xdr:rowOff>203200</xdr:rowOff>
        </xdr:from>
        <xdr:to>
          <xdr:col>11</xdr:col>
          <xdr:colOff>31750</xdr:colOff>
          <xdr:row>10</xdr:row>
          <xdr:rowOff>12700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203200</xdr:rowOff>
        </xdr:from>
        <xdr:to>
          <xdr:col>5</xdr:col>
          <xdr:colOff>31750</xdr:colOff>
          <xdr:row>11</xdr:row>
          <xdr:rowOff>38100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203200</xdr:rowOff>
        </xdr:from>
        <xdr:to>
          <xdr:col>5</xdr:col>
          <xdr:colOff>31750</xdr:colOff>
          <xdr:row>11</xdr:row>
          <xdr:rowOff>38100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10</xdr:row>
          <xdr:rowOff>203200</xdr:rowOff>
        </xdr:from>
        <xdr:to>
          <xdr:col>5</xdr:col>
          <xdr:colOff>31750</xdr:colOff>
          <xdr:row>12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10</xdr:row>
          <xdr:rowOff>203200</xdr:rowOff>
        </xdr:from>
        <xdr:to>
          <xdr:col>5</xdr:col>
          <xdr:colOff>31750</xdr:colOff>
          <xdr:row>12</xdr:row>
          <xdr:rowOff>38100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11</xdr:row>
          <xdr:rowOff>203200</xdr:rowOff>
        </xdr:from>
        <xdr:to>
          <xdr:col>5</xdr:col>
          <xdr:colOff>31750</xdr:colOff>
          <xdr:row>13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11</xdr:row>
          <xdr:rowOff>203200</xdr:rowOff>
        </xdr:from>
        <xdr:to>
          <xdr:col>5</xdr:col>
          <xdr:colOff>31750</xdr:colOff>
          <xdr:row>13</xdr:row>
          <xdr:rowOff>38100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12</xdr:row>
          <xdr:rowOff>203200</xdr:rowOff>
        </xdr:from>
        <xdr:to>
          <xdr:col>5</xdr:col>
          <xdr:colOff>31750</xdr:colOff>
          <xdr:row>14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12</xdr:row>
          <xdr:rowOff>203200</xdr:rowOff>
        </xdr:from>
        <xdr:to>
          <xdr:col>5</xdr:col>
          <xdr:colOff>31750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13</xdr:row>
          <xdr:rowOff>203200</xdr:rowOff>
        </xdr:from>
        <xdr:to>
          <xdr:col>5</xdr:col>
          <xdr:colOff>31750</xdr:colOff>
          <xdr:row>15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13</xdr:row>
          <xdr:rowOff>203200</xdr:rowOff>
        </xdr:from>
        <xdr:to>
          <xdr:col>5</xdr:col>
          <xdr:colOff>31750</xdr:colOff>
          <xdr:row>15</xdr:row>
          <xdr:rowOff>38100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14</xdr:row>
          <xdr:rowOff>203200</xdr:rowOff>
        </xdr:from>
        <xdr:to>
          <xdr:col>5</xdr:col>
          <xdr:colOff>31750</xdr:colOff>
          <xdr:row>16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14</xdr:row>
          <xdr:rowOff>203200</xdr:rowOff>
        </xdr:from>
        <xdr:to>
          <xdr:col>5</xdr:col>
          <xdr:colOff>31750</xdr:colOff>
          <xdr:row>16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15</xdr:row>
          <xdr:rowOff>203200</xdr:rowOff>
        </xdr:from>
        <xdr:to>
          <xdr:col>5</xdr:col>
          <xdr:colOff>31750</xdr:colOff>
          <xdr:row>17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15</xdr:row>
          <xdr:rowOff>203200</xdr:rowOff>
        </xdr:from>
        <xdr:to>
          <xdr:col>5</xdr:col>
          <xdr:colOff>31750</xdr:colOff>
          <xdr:row>17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16</xdr:row>
          <xdr:rowOff>203200</xdr:rowOff>
        </xdr:from>
        <xdr:to>
          <xdr:col>5</xdr:col>
          <xdr:colOff>31750</xdr:colOff>
          <xdr:row>18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16</xdr:row>
          <xdr:rowOff>203200</xdr:rowOff>
        </xdr:from>
        <xdr:to>
          <xdr:col>5</xdr:col>
          <xdr:colOff>31750</xdr:colOff>
          <xdr:row>18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17</xdr:row>
          <xdr:rowOff>203200</xdr:rowOff>
        </xdr:from>
        <xdr:to>
          <xdr:col>5</xdr:col>
          <xdr:colOff>31750</xdr:colOff>
          <xdr:row>19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17</xdr:row>
          <xdr:rowOff>203200</xdr:rowOff>
        </xdr:from>
        <xdr:to>
          <xdr:col>5</xdr:col>
          <xdr:colOff>31750</xdr:colOff>
          <xdr:row>19</xdr:row>
          <xdr:rowOff>38100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18</xdr:row>
          <xdr:rowOff>203200</xdr:rowOff>
        </xdr:from>
        <xdr:to>
          <xdr:col>5</xdr:col>
          <xdr:colOff>31750</xdr:colOff>
          <xdr:row>20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18</xdr:row>
          <xdr:rowOff>203200</xdr:rowOff>
        </xdr:from>
        <xdr:to>
          <xdr:col>5</xdr:col>
          <xdr:colOff>31750</xdr:colOff>
          <xdr:row>20</xdr:row>
          <xdr:rowOff>38100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19</xdr:row>
          <xdr:rowOff>203200</xdr:rowOff>
        </xdr:from>
        <xdr:to>
          <xdr:col>5</xdr:col>
          <xdr:colOff>31750</xdr:colOff>
          <xdr:row>21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19</xdr:row>
          <xdr:rowOff>203200</xdr:rowOff>
        </xdr:from>
        <xdr:to>
          <xdr:col>5</xdr:col>
          <xdr:colOff>31750</xdr:colOff>
          <xdr:row>21</xdr:row>
          <xdr:rowOff>38100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6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20</xdr:row>
          <xdr:rowOff>203200</xdr:rowOff>
        </xdr:from>
        <xdr:to>
          <xdr:col>5</xdr:col>
          <xdr:colOff>31750</xdr:colOff>
          <xdr:row>22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6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20</xdr:row>
          <xdr:rowOff>203200</xdr:rowOff>
        </xdr:from>
        <xdr:to>
          <xdr:col>5</xdr:col>
          <xdr:colOff>31750</xdr:colOff>
          <xdr:row>22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6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21</xdr:row>
          <xdr:rowOff>203200</xdr:rowOff>
        </xdr:from>
        <xdr:to>
          <xdr:col>5</xdr:col>
          <xdr:colOff>31750</xdr:colOff>
          <xdr:row>23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21</xdr:row>
          <xdr:rowOff>203200</xdr:rowOff>
        </xdr:from>
        <xdr:to>
          <xdr:col>5</xdr:col>
          <xdr:colOff>31750</xdr:colOff>
          <xdr:row>23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22</xdr:row>
          <xdr:rowOff>203200</xdr:rowOff>
        </xdr:from>
        <xdr:to>
          <xdr:col>5</xdr:col>
          <xdr:colOff>31750</xdr:colOff>
          <xdr:row>24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22</xdr:row>
          <xdr:rowOff>203200</xdr:rowOff>
        </xdr:from>
        <xdr:to>
          <xdr:col>5</xdr:col>
          <xdr:colOff>31750</xdr:colOff>
          <xdr:row>24</xdr:row>
          <xdr:rowOff>38100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23</xdr:row>
          <xdr:rowOff>203200</xdr:rowOff>
        </xdr:from>
        <xdr:to>
          <xdr:col>5</xdr:col>
          <xdr:colOff>31750</xdr:colOff>
          <xdr:row>25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23</xdr:row>
          <xdr:rowOff>203200</xdr:rowOff>
        </xdr:from>
        <xdr:to>
          <xdr:col>5</xdr:col>
          <xdr:colOff>31750</xdr:colOff>
          <xdr:row>25</xdr:row>
          <xdr:rowOff>38100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24</xdr:row>
          <xdr:rowOff>203200</xdr:rowOff>
        </xdr:from>
        <xdr:to>
          <xdr:col>5</xdr:col>
          <xdr:colOff>31750</xdr:colOff>
          <xdr:row>26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24</xdr:row>
          <xdr:rowOff>203200</xdr:rowOff>
        </xdr:from>
        <xdr:to>
          <xdr:col>5</xdr:col>
          <xdr:colOff>31750</xdr:colOff>
          <xdr:row>26</xdr:row>
          <xdr:rowOff>38100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25</xdr:row>
          <xdr:rowOff>203200</xdr:rowOff>
        </xdr:from>
        <xdr:to>
          <xdr:col>5</xdr:col>
          <xdr:colOff>31750</xdr:colOff>
          <xdr:row>27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25</xdr:row>
          <xdr:rowOff>203200</xdr:rowOff>
        </xdr:from>
        <xdr:to>
          <xdr:col>5</xdr:col>
          <xdr:colOff>31750</xdr:colOff>
          <xdr:row>27</xdr:row>
          <xdr:rowOff>38100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26</xdr:row>
          <xdr:rowOff>203200</xdr:rowOff>
        </xdr:from>
        <xdr:to>
          <xdr:col>5</xdr:col>
          <xdr:colOff>31750</xdr:colOff>
          <xdr:row>28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26</xdr:row>
          <xdr:rowOff>203200</xdr:rowOff>
        </xdr:from>
        <xdr:to>
          <xdr:col>5</xdr:col>
          <xdr:colOff>31750</xdr:colOff>
          <xdr:row>28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6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203200</xdr:rowOff>
        </xdr:from>
        <xdr:to>
          <xdr:col>5</xdr:col>
          <xdr:colOff>31750</xdr:colOff>
          <xdr:row>29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6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203200</xdr:rowOff>
        </xdr:from>
        <xdr:to>
          <xdr:col>5</xdr:col>
          <xdr:colOff>31750</xdr:colOff>
          <xdr:row>29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9</xdr:row>
          <xdr:rowOff>203200</xdr:rowOff>
        </xdr:from>
        <xdr:to>
          <xdr:col>8</xdr:col>
          <xdr:colOff>31750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9</xdr:row>
          <xdr:rowOff>203200</xdr:rowOff>
        </xdr:from>
        <xdr:to>
          <xdr:col>8</xdr:col>
          <xdr:colOff>31750</xdr:colOff>
          <xdr:row>11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10</xdr:row>
          <xdr:rowOff>203200</xdr:rowOff>
        </xdr:from>
        <xdr:to>
          <xdr:col>8</xdr:col>
          <xdr:colOff>31750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10</xdr:row>
          <xdr:rowOff>203200</xdr:rowOff>
        </xdr:from>
        <xdr:to>
          <xdr:col>8</xdr:col>
          <xdr:colOff>31750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11</xdr:row>
          <xdr:rowOff>203200</xdr:rowOff>
        </xdr:from>
        <xdr:to>
          <xdr:col>8</xdr:col>
          <xdr:colOff>31750</xdr:colOff>
          <xdr:row>13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11</xdr:row>
          <xdr:rowOff>203200</xdr:rowOff>
        </xdr:from>
        <xdr:to>
          <xdr:col>8</xdr:col>
          <xdr:colOff>31750</xdr:colOff>
          <xdr:row>13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12</xdr:row>
          <xdr:rowOff>203200</xdr:rowOff>
        </xdr:from>
        <xdr:to>
          <xdr:col>8</xdr:col>
          <xdr:colOff>31750</xdr:colOff>
          <xdr:row>14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12</xdr:row>
          <xdr:rowOff>203200</xdr:rowOff>
        </xdr:from>
        <xdr:to>
          <xdr:col>8</xdr:col>
          <xdr:colOff>31750</xdr:colOff>
          <xdr:row>14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13</xdr:row>
          <xdr:rowOff>203200</xdr:rowOff>
        </xdr:from>
        <xdr:to>
          <xdr:col>8</xdr:col>
          <xdr:colOff>31750</xdr:colOff>
          <xdr:row>15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13</xdr:row>
          <xdr:rowOff>203200</xdr:rowOff>
        </xdr:from>
        <xdr:to>
          <xdr:col>8</xdr:col>
          <xdr:colOff>31750</xdr:colOff>
          <xdr:row>15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14</xdr:row>
          <xdr:rowOff>203200</xdr:rowOff>
        </xdr:from>
        <xdr:to>
          <xdr:col>8</xdr:col>
          <xdr:colOff>31750</xdr:colOff>
          <xdr:row>16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6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14</xdr:row>
          <xdr:rowOff>203200</xdr:rowOff>
        </xdr:from>
        <xdr:to>
          <xdr:col>8</xdr:col>
          <xdr:colOff>31750</xdr:colOff>
          <xdr:row>16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15</xdr:row>
          <xdr:rowOff>203200</xdr:rowOff>
        </xdr:from>
        <xdr:to>
          <xdr:col>8</xdr:col>
          <xdr:colOff>31750</xdr:colOff>
          <xdr:row>17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15</xdr:row>
          <xdr:rowOff>203200</xdr:rowOff>
        </xdr:from>
        <xdr:to>
          <xdr:col>8</xdr:col>
          <xdr:colOff>31750</xdr:colOff>
          <xdr:row>17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16</xdr:row>
          <xdr:rowOff>203200</xdr:rowOff>
        </xdr:from>
        <xdr:to>
          <xdr:col>8</xdr:col>
          <xdr:colOff>31750</xdr:colOff>
          <xdr:row>18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6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16</xdr:row>
          <xdr:rowOff>203200</xdr:rowOff>
        </xdr:from>
        <xdr:to>
          <xdr:col>8</xdr:col>
          <xdr:colOff>31750</xdr:colOff>
          <xdr:row>18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6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17</xdr:row>
          <xdr:rowOff>203200</xdr:rowOff>
        </xdr:from>
        <xdr:to>
          <xdr:col>8</xdr:col>
          <xdr:colOff>31750</xdr:colOff>
          <xdr:row>19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6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17</xdr:row>
          <xdr:rowOff>203200</xdr:rowOff>
        </xdr:from>
        <xdr:to>
          <xdr:col>8</xdr:col>
          <xdr:colOff>31750</xdr:colOff>
          <xdr:row>19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6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18</xdr:row>
          <xdr:rowOff>203200</xdr:rowOff>
        </xdr:from>
        <xdr:to>
          <xdr:col>8</xdr:col>
          <xdr:colOff>31750</xdr:colOff>
          <xdr:row>20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6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18</xdr:row>
          <xdr:rowOff>203200</xdr:rowOff>
        </xdr:from>
        <xdr:to>
          <xdr:col>8</xdr:col>
          <xdr:colOff>31750</xdr:colOff>
          <xdr:row>20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6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19</xdr:row>
          <xdr:rowOff>203200</xdr:rowOff>
        </xdr:from>
        <xdr:to>
          <xdr:col>8</xdr:col>
          <xdr:colOff>31750</xdr:colOff>
          <xdr:row>21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6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19</xdr:row>
          <xdr:rowOff>203200</xdr:rowOff>
        </xdr:from>
        <xdr:to>
          <xdr:col>8</xdr:col>
          <xdr:colOff>31750</xdr:colOff>
          <xdr:row>21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6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20</xdr:row>
          <xdr:rowOff>203200</xdr:rowOff>
        </xdr:from>
        <xdr:to>
          <xdr:col>8</xdr:col>
          <xdr:colOff>31750</xdr:colOff>
          <xdr:row>22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6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20</xdr:row>
          <xdr:rowOff>203200</xdr:rowOff>
        </xdr:from>
        <xdr:to>
          <xdr:col>8</xdr:col>
          <xdr:colOff>31750</xdr:colOff>
          <xdr:row>22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6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21</xdr:row>
          <xdr:rowOff>203200</xdr:rowOff>
        </xdr:from>
        <xdr:to>
          <xdr:col>8</xdr:col>
          <xdr:colOff>31750</xdr:colOff>
          <xdr:row>23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6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21</xdr:row>
          <xdr:rowOff>203200</xdr:rowOff>
        </xdr:from>
        <xdr:to>
          <xdr:col>8</xdr:col>
          <xdr:colOff>31750</xdr:colOff>
          <xdr:row>23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6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203200</xdr:rowOff>
        </xdr:from>
        <xdr:to>
          <xdr:col>8</xdr:col>
          <xdr:colOff>31750</xdr:colOff>
          <xdr:row>24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6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203200</xdr:rowOff>
        </xdr:from>
        <xdr:to>
          <xdr:col>8</xdr:col>
          <xdr:colOff>31750</xdr:colOff>
          <xdr:row>24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6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23</xdr:row>
          <xdr:rowOff>203200</xdr:rowOff>
        </xdr:from>
        <xdr:to>
          <xdr:col>8</xdr:col>
          <xdr:colOff>31750</xdr:colOff>
          <xdr:row>25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6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23</xdr:row>
          <xdr:rowOff>203200</xdr:rowOff>
        </xdr:from>
        <xdr:to>
          <xdr:col>8</xdr:col>
          <xdr:colOff>31750</xdr:colOff>
          <xdr:row>25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6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24</xdr:row>
          <xdr:rowOff>203200</xdr:rowOff>
        </xdr:from>
        <xdr:to>
          <xdr:col>8</xdr:col>
          <xdr:colOff>31750</xdr:colOff>
          <xdr:row>26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6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24</xdr:row>
          <xdr:rowOff>203200</xdr:rowOff>
        </xdr:from>
        <xdr:to>
          <xdr:col>8</xdr:col>
          <xdr:colOff>31750</xdr:colOff>
          <xdr:row>26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6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25</xdr:row>
          <xdr:rowOff>203200</xdr:rowOff>
        </xdr:from>
        <xdr:to>
          <xdr:col>8</xdr:col>
          <xdr:colOff>31750</xdr:colOff>
          <xdr:row>27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6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25</xdr:row>
          <xdr:rowOff>203200</xdr:rowOff>
        </xdr:from>
        <xdr:to>
          <xdr:col>8</xdr:col>
          <xdr:colOff>31750</xdr:colOff>
          <xdr:row>27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6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26</xdr:row>
          <xdr:rowOff>203200</xdr:rowOff>
        </xdr:from>
        <xdr:to>
          <xdr:col>8</xdr:col>
          <xdr:colOff>31750</xdr:colOff>
          <xdr:row>28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6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26</xdr:row>
          <xdr:rowOff>203200</xdr:rowOff>
        </xdr:from>
        <xdr:to>
          <xdr:col>8</xdr:col>
          <xdr:colOff>31750</xdr:colOff>
          <xdr:row>28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6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27</xdr:row>
          <xdr:rowOff>203200</xdr:rowOff>
        </xdr:from>
        <xdr:to>
          <xdr:col>8</xdr:col>
          <xdr:colOff>31750</xdr:colOff>
          <xdr:row>29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6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27</xdr:row>
          <xdr:rowOff>203200</xdr:rowOff>
        </xdr:from>
        <xdr:to>
          <xdr:col>8</xdr:col>
          <xdr:colOff>31750</xdr:colOff>
          <xdr:row>29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6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6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6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6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6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6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6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6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6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6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6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6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6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6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6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6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6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6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6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6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6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6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6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6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6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6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6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6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6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6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6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6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6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6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6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6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6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6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6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6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6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6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6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6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6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6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6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6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6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6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6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6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6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6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6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6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6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6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6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6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6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6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6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6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6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6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6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6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6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6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6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6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6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6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6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6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6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203200</xdr:rowOff>
        </xdr:from>
        <xdr:to>
          <xdr:col>5</xdr:col>
          <xdr:colOff>31750</xdr:colOff>
          <xdr:row>11</xdr:row>
          <xdr:rowOff>38100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6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9</xdr:row>
          <xdr:rowOff>203200</xdr:rowOff>
        </xdr:from>
        <xdr:to>
          <xdr:col>5</xdr:col>
          <xdr:colOff>31750</xdr:colOff>
          <xdr:row>11</xdr:row>
          <xdr:rowOff>38100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6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10</xdr:row>
          <xdr:rowOff>203200</xdr:rowOff>
        </xdr:from>
        <xdr:to>
          <xdr:col>5</xdr:col>
          <xdr:colOff>31750</xdr:colOff>
          <xdr:row>12</xdr:row>
          <xdr:rowOff>38100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6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10</xdr:row>
          <xdr:rowOff>203200</xdr:rowOff>
        </xdr:from>
        <xdr:to>
          <xdr:col>5</xdr:col>
          <xdr:colOff>31750</xdr:colOff>
          <xdr:row>12</xdr:row>
          <xdr:rowOff>38100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6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11</xdr:row>
          <xdr:rowOff>203200</xdr:rowOff>
        </xdr:from>
        <xdr:to>
          <xdr:col>5</xdr:col>
          <xdr:colOff>31750</xdr:colOff>
          <xdr:row>13</xdr:row>
          <xdr:rowOff>38100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6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11</xdr:row>
          <xdr:rowOff>203200</xdr:rowOff>
        </xdr:from>
        <xdr:to>
          <xdr:col>5</xdr:col>
          <xdr:colOff>31750</xdr:colOff>
          <xdr:row>13</xdr:row>
          <xdr:rowOff>38100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6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12</xdr:row>
          <xdr:rowOff>203200</xdr:rowOff>
        </xdr:from>
        <xdr:to>
          <xdr:col>5</xdr:col>
          <xdr:colOff>31750</xdr:colOff>
          <xdr:row>14</xdr:row>
          <xdr:rowOff>38100</xdr:rowOff>
        </xdr:to>
        <xdr:sp macro="" textlink="">
          <xdr:nvSpPr>
            <xdr:cNvPr id="6333" name="Check Box 18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6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12</xdr:row>
          <xdr:rowOff>203200</xdr:rowOff>
        </xdr:from>
        <xdr:to>
          <xdr:col>5</xdr:col>
          <xdr:colOff>31750</xdr:colOff>
          <xdr:row>14</xdr:row>
          <xdr:rowOff>38100</xdr:rowOff>
        </xdr:to>
        <xdr:sp macro="" textlink="">
          <xdr:nvSpPr>
            <xdr:cNvPr id="6334" name="Check Box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6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13</xdr:row>
          <xdr:rowOff>203200</xdr:rowOff>
        </xdr:from>
        <xdr:to>
          <xdr:col>5</xdr:col>
          <xdr:colOff>31750</xdr:colOff>
          <xdr:row>15</xdr:row>
          <xdr:rowOff>38100</xdr:rowOff>
        </xdr:to>
        <xdr:sp macro="" textlink="">
          <xdr:nvSpPr>
            <xdr:cNvPr id="6335" name="Check Box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6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13</xdr:row>
          <xdr:rowOff>203200</xdr:rowOff>
        </xdr:from>
        <xdr:to>
          <xdr:col>5</xdr:col>
          <xdr:colOff>31750</xdr:colOff>
          <xdr:row>15</xdr:row>
          <xdr:rowOff>38100</xdr:rowOff>
        </xdr:to>
        <xdr:sp macro="" textlink="">
          <xdr:nvSpPr>
            <xdr:cNvPr id="6336" name="Check Box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6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14</xdr:row>
          <xdr:rowOff>203200</xdr:rowOff>
        </xdr:from>
        <xdr:to>
          <xdr:col>5</xdr:col>
          <xdr:colOff>31750</xdr:colOff>
          <xdr:row>16</xdr:row>
          <xdr:rowOff>38100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6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14</xdr:row>
          <xdr:rowOff>203200</xdr:rowOff>
        </xdr:from>
        <xdr:to>
          <xdr:col>5</xdr:col>
          <xdr:colOff>31750</xdr:colOff>
          <xdr:row>16</xdr:row>
          <xdr:rowOff>38100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6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15</xdr:row>
          <xdr:rowOff>203200</xdr:rowOff>
        </xdr:from>
        <xdr:to>
          <xdr:col>5</xdr:col>
          <xdr:colOff>31750</xdr:colOff>
          <xdr:row>17</xdr:row>
          <xdr:rowOff>38100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6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15</xdr:row>
          <xdr:rowOff>203200</xdr:rowOff>
        </xdr:from>
        <xdr:to>
          <xdr:col>5</xdr:col>
          <xdr:colOff>31750</xdr:colOff>
          <xdr:row>17</xdr:row>
          <xdr:rowOff>38100</xdr:rowOff>
        </xdr:to>
        <xdr:sp macro="" textlink="">
          <xdr:nvSpPr>
            <xdr:cNvPr id="6340" name="Check Box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6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16</xdr:row>
          <xdr:rowOff>203200</xdr:rowOff>
        </xdr:from>
        <xdr:to>
          <xdr:col>5</xdr:col>
          <xdr:colOff>31750</xdr:colOff>
          <xdr:row>18</xdr:row>
          <xdr:rowOff>38100</xdr:rowOff>
        </xdr:to>
        <xdr:sp macro="" textlink="">
          <xdr:nvSpPr>
            <xdr:cNvPr id="6341" name="Check Box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6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16</xdr:row>
          <xdr:rowOff>203200</xdr:rowOff>
        </xdr:from>
        <xdr:to>
          <xdr:col>5</xdr:col>
          <xdr:colOff>31750</xdr:colOff>
          <xdr:row>18</xdr:row>
          <xdr:rowOff>38100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6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17</xdr:row>
          <xdr:rowOff>203200</xdr:rowOff>
        </xdr:from>
        <xdr:to>
          <xdr:col>5</xdr:col>
          <xdr:colOff>31750</xdr:colOff>
          <xdr:row>19</xdr:row>
          <xdr:rowOff>38100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6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17</xdr:row>
          <xdr:rowOff>203200</xdr:rowOff>
        </xdr:from>
        <xdr:to>
          <xdr:col>5</xdr:col>
          <xdr:colOff>31750</xdr:colOff>
          <xdr:row>19</xdr:row>
          <xdr:rowOff>38100</xdr:rowOff>
        </xdr:to>
        <xdr:sp macro="" textlink="">
          <xdr:nvSpPr>
            <xdr:cNvPr id="6344" name="Check Box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6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18</xdr:row>
          <xdr:rowOff>203200</xdr:rowOff>
        </xdr:from>
        <xdr:to>
          <xdr:col>5</xdr:col>
          <xdr:colOff>31750</xdr:colOff>
          <xdr:row>20</xdr:row>
          <xdr:rowOff>38100</xdr:rowOff>
        </xdr:to>
        <xdr:sp macro="" textlink="">
          <xdr:nvSpPr>
            <xdr:cNvPr id="6345" name="Check Box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6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18</xdr:row>
          <xdr:rowOff>203200</xdr:rowOff>
        </xdr:from>
        <xdr:to>
          <xdr:col>5</xdr:col>
          <xdr:colOff>31750</xdr:colOff>
          <xdr:row>20</xdr:row>
          <xdr:rowOff>38100</xdr:rowOff>
        </xdr:to>
        <xdr:sp macro="" textlink="">
          <xdr:nvSpPr>
            <xdr:cNvPr id="6346" name="Check Box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6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19</xdr:row>
          <xdr:rowOff>203200</xdr:rowOff>
        </xdr:from>
        <xdr:to>
          <xdr:col>5</xdr:col>
          <xdr:colOff>31750</xdr:colOff>
          <xdr:row>21</xdr:row>
          <xdr:rowOff>38100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6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19</xdr:row>
          <xdr:rowOff>203200</xdr:rowOff>
        </xdr:from>
        <xdr:to>
          <xdr:col>5</xdr:col>
          <xdr:colOff>31750</xdr:colOff>
          <xdr:row>21</xdr:row>
          <xdr:rowOff>38100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6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20</xdr:row>
          <xdr:rowOff>203200</xdr:rowOff>
        </xdr:from>
        <xdr:to>
          <xdr:col>5</xdr:col>
          <xdr:colOff>31750</xdr:colOff>
          <xdr:row>22</xdr:row>
          <xdr:rowOff>38100</xdr:rowOff>
        </xdr:to>
        <xdr:sp macro="" textlink="">
          <xdr:nvSpPr>
            <xdr:cNvPr id="6349" name="Check Box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6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20</xdr:row>
          <xdr:rowOff>203200</xdr:rowOff>
        </xdr:from>
        <xdr:to>
          <xdr:col>5</xdr:col>
          <xdr:colOff>31750</xdr:colOff>
          <xdr:row>22</xdr:row>
          <xdr:rowOff>38100</xdr:rowOff>
        </xdr:to>
        <xdr:sp macro="" textlink="">
          <xdr:nvSpPr>
            <xdr:cNvPr id="6350" name="Check Box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6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21</xdr:row>
          <xdr:rowOff>203200</xdr:rowOff>
        </xdr:from>
        <xdr:to>
          <xdr:col>5</xdr:col>
          <xdr:colOff>31750</xdr:colOff>
          <xdr:row>23</xdr:row>
          <xdr:rowOff>38100</xdr:rowOff>
        </xdr:to>
        <xdr:sp macro="" textlink="">
          <xdr:nvSpPr>
            <xdr:cNvPr id="6351" name="Check Box 20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6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21</xdr:row>
          <xdr:rowOff>203200</xdr:rowOff>
        </xdr:from>
        <xdr:to>
          <xdr:col>5</xdr:col>
          <xdr:colOff>31750</xdr:colOff>
          <xdr:row>23</xdr:row>
          <xdr:rowOff>38100</xdr:rowOff>
        </xdr:to>
        <xdr:sp macro="" textlink="">
          <xdr:nvSpPr>
            <xdr:cNvPr id="6352" name="Check Box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6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22</xdr:row>
          <xdr:rowOff>203200</xdr:rowOff>
        </xdr:from>
        <xdr:to>
          <xdr:col>5</xdr:col>
          <xdr:colOff>31750</xdr:colOff>
          <xdr:row>24</xdr:row>
          <xdr:rowOff>38100</xdr:rowOff>
        </xdr:to>
        <xdr:sp macro="" textlink="">
          <xdr:nvSpPr>
            <xdr:cNvPr id="6353" name="Check Box 20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00000000-0008-0000-0600-0000D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22</xdr:row>
          <xdr:rowOff>203200</xdr:rowOff>
        </xdr:from>
        <xdr:to>
          <xdr:col>5</xdr:col>
          <xdr:colOff>31750</xdr:colOff>
          <xdr:row>24</xdr:row>
          <xdr:rowOff>38100</xdr:rowOff>
        </xdr:to>
        <xdr:sp macro="" textlink="">
          <xdr:nvSpPr>
            <xdr:cNvPr id="6354" name="Check Box 210" hidden="1">
              <a:extLst>
                <a:ext uri="{63B3BB69-23CF-44E3-9099-C40C66FF867C}">
                  <a14:compatExt spid="_x0000_s6354"/>
                </a:ext>
                <a:ext uri="{FF2B5EF4-FFF2-40B4-BE49-F238E27FC236}">
                  <a16:creationId xmlns:a16="http://schemas.microsoft.com/office/drawing/2014/main" id="{00000000-0008-0000-0600-0000D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23</xdr:row>
          <xdr:rowOff>203200</xdr:rowOff>
        </xdr:from>
        <xdr:to>
          <xdr:col>5</xdr:col>
          <xdr:colOff>31750</xdr:colOff>
          <xdr:row>25</xdr:row>
          <xdr:rowOff>38100</xdr:rowOff>
        </xdr:to>
        <xdr:sp macro="" textlink="">
          <xdr:nvSpPr>
            <xdr:cNvPr id="6355" name="Check Box 21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00000000-0008-0000-0600-0000D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23</xdr:row>
          <xdr:rowOff>203200</xdr:rowOff>
        </xdr:from>
        <xdr:to>
          <xdr:col>5</xdr:col>
          <xdr:colOff>31750</xdr:colOff>
          <xdr:row>25</xdr:row>
          <xdr:rowOff>38100</xdr:rowOff>
        </xdr:to>
        <xdr:sp macro="" textlink="">
          <xdr:nvSpPr>
            <xdr:cNvPr id="6356" name="Check Box 21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00000000-0008-0000-0600-0000D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24</xdr:row>
          <xdr:rowOff>203200</xdr:rowOff>
        </xdr:from>
        <xdr:to>
          <xdr:col>5</xdr:col>
          <xdr:colOff>31750</xdr:colOff>
          <xdr:row>26</xdr:row>
          <xdr:rowOff>38100</xdr:rowOff>
        </xdr:to>
        <xdr:sp macro="" textlink="">
          <xdr:nvSpPr>
            <xdr:cNvPr id="6357" name="Check Box 213" hidden="1">
              <a:extLst>
                <a:ext uri="{63B3BB69-23CF-44E3-9099-C40C66FF867C}">
                  <a14:compatExt spid="_x0000_s6357"/>
                </a:ext>
                <a:ext uri="{FF2B5EF4-FFF2-40B4-BE49-F238E27FC236}">
                  <a16:creationId xmlns:a16="http://schemas.microsoft.com/office/drawing/2014/main" id="{00000000-0008-0000-0600-0000D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24</xdr:row>
          <xdr:rowOff>203200</xdr:rowOff>
        </xdr:from>
        <xdr:to>
          <xdr:col>5</xdr:col>
          <xdr:colOff>31750</xdr:colOff>
          <xdr:row>26</xdr:row>
          <xdr:rowOff>38100</xdr:rowOff>
        </xdr:to>
        <xdr:sp macro="" textlink="">
          <xdr:nvSpPr>
            <xdr:cNvPr id="6358" name="Check Box 21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00000000-0008-0000-0600-0000D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25</xdr:row>
          <xdr:rowOff>203200</xdr:rowOff>
        </xdr:from>
        <xdr:to>
          <xdr:col>5</xdr:col>
          <xdr:colOff>31750</xdr:colOff>
          <xdr:row>27</xdr:row>
          <xdr:rowOff>38100</xdr:rowOff>
        </xdr:to>
        <xdr:sp macro="" textlink="">
          <xdr:nvSpPr>
            <xdr:cNvPr id="6359" name="Check Box 21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6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25</xdr:row>
          <xdr:rowOff>203200</xdr:rowOff>
        </xdr:from>
        <xdr:to>
          <xdr:col>5</xdr:col>
          <xdr:colOff>31750</xdr:colOff>
          <xdr:row>27</xdr:row>
          <xdr:rowOff>38100</xdr:rowOff>
        </xdr:to>
        <xdr:sp macro="" textlink="">
          <xdr:nvSpPr>
            <xdr:cNvPr id="6360" name="Check Box 21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6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26</xdr:row>
          <xdr:rowOff>203200</xdr:rowOff>
        </xdr:from>
        <xdr:to>
          <xdr:col>5</xdr:col>
          <xdr:colOff>31750</xdr:colOff>
          <xdr:row>28</xdr:row>
          <xdr:rowOff>38100</xdr:rowOff>
        </xdr:to>
        <xdr:sp macro="" textlink="">
          <xdr:nvSpPr>
            <xdr:cNvPr id="6361" name="Check Box 21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00000000-0008-0000-0600-0000D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26</xdr:row>
          <xdr:rowOff>203200</xdr:rowOff>
        </xdr:from>
        <xdr:to>
          <xdr:col>5</xdr:col>
          <xdr:colOff>31750</xdr:colOff>
          <xdr:row>28</xdr:row>
          <xdr:rowOff>38100</xdr:rowOff>
        </xdr:to>
        <xdr:sp macro="" textlink="">
          <xdr:nvSpPr>
            <xdr:cNvPr id="6362" name="Check Box 21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00000000-0008-0000-0600-0000D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203200</xdr:rowOff>
        </xdr:from>
        <xdr:to>
          <xdr:col>5</xdr:col>
          <xdr:colOff>31750</xdr:colOff>
          <xdr:row>29</xdr:row>
          <xdr:rowOff>38100</xdr:rowOff>
        </xdr:to>
        <xdr:sp macro="" textlink="">
          <xdr:nvSpPr>
            <xdr:cNvPr id="6363" name="Check Box 219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00000000-0008-0000-0600-0000D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27</xdr:row>
          <xdr:rowOff>203200</xdr:rowOff>
        </xdr:from>
        <xdr:to>
          <xdr:col>5</xdr:col>
          <xdr:colOff>31750</xdr:colOff>
          <xdr:row>29</xdr:row>
          <xdr:rowOff>38100</xdr:rowOff>
        </xdr:to>
        <xdr:sp macro="" textlink="">
          <xdr:nvSpPr>
            <xdr:cNvPr id="6364" name="Check Box 22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00000000-0008-0000-0600-0000D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9</xdr:row>
          <xdr:rowOff>203200</xdr:rowOff>
        </xdr:from>
        <xdr:to>
          <xdr:col>8</xdr:col>
          <xdr:colOff>31750</xdr:colOff>
          <xdr:row>11</xdr:row>
          <xdr:rowOff>38100</xdr:rowOff>
        </xdr:to>
        <xdr:sp macro="" textlink="">
          <xdr:nvSpPr>
            <xdr:cNvPr id="6365" name="Check Box 221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00000000-0008-0000-0600-0000D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9</xdr:row>
          <xdr:rowOff>203200</xdr:rowOff>
        </xdr:from>
        <xdr:to>
          <xdr:col>8</xdr:col>
          <xdr:colOff>31750</xdr:colOff>
          <xdr:row>11</xdr:row>
          <xdr:rowOff>38100</xdr:rowOff>
        </xdr:to>
        <xdr:sp macro="" textlink="">
          <xdr:nvSpPr>
            <xdr:cNvPr id="6366" name="Check Box 222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00000000-0008-0000-0600-0000D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10</xdr:row>
          <xdr:rowOff>203200</xdr:rowOff>
        </xdr:from>
        <xdr:to>
          <xdr:col>8</xdr:col>
          <xdr:colOff>31750</xdr:colOff>
          <xdr:row>12</xdr:row>
          <xdr:rowOff>38100</xdr:rowOff>
        </xdr:to>
        <xdr:sp macro="" textlink="">
          <xdr:nvSpPr>
            <xdr:cNvPr id="6367" name="Check Box 223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00000000-0008-0000-0600-0000D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10</xdr:row>
          <xdr:rowOff>203200</xdr:rowOff>
        </xdr:from>
        <xdr:to>
          <xdr:col>8</xdr:col>
          <xdr:colOff>31750</xdr:colOff>
          <xdr:row>12</xdr:row>
          <xdr:rowOff>38100</xdr:rowOff>
        </xdr:to>
        <xdr:sp macro="" textlink="">
          <xdr:nvSpPr>
            <xdr:cNvPr id="6368" name="Check Box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6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11</xdr:row>
          <xdr:rowOff>203200</xdr:rowOff>
        </xdr:from>
        <xdr:to>
          <xdr:col>8</xdr:col>
          <xdr:colOff>31750</xdr:colOff>
          <xdr:row>13</xdr:row>
          <xdr:rowOff>38100</xdr:rowOff>
        </xdr:to>
        <xdr:sp macro="" textlink="">
          <xdr:nvSpPr>
            <xdr:cNvPr id="6369" name="Check Box 225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00000000-0008-0000-0600-0000E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11</xdr:row>
          <xdr:rowOff>203200</xdr:rowOff>
        </xdr:from>
        <xdr:to>
          <xdr:col>8</xdr:col>
          <xdr:colOff>31750</xdr:colOff>
          <xdr:row>13</xdr:row>
          <xdr:rowOff>38100</xdr:rowOff>
        </xdr:to>
        <xdr:sp macro="" textlink="">
          <xdr:nvSpPr>
            <xdr:cNvPr id="6370" name="Check Box 226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00000000-0008-0000-0600-0000E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12</xdr:row>
          <xdr:rowOff>203200</xdr:rowOff>
        </xdr:from>
        <xdr:to>
          <xdr:col>8</xdr:col>
          <xdr:colOff>31750</xdr:colOff>
          <xdr:row>14</xdr:row>
          <xdr:rowOff>38100</xdr:rowOff>
        </xdr:to>
        <xdr:sp macro="" textlink="">
          <xdr:nvSpPr>
            <xdr:cNvPr id="6371" name="Check Box 227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00000000-0008-0000-0600-0000E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12</xdr:row>
          <xdr:rowOff>203200</xdr:rowOff>
        </xdr:from>
        <xdr:to>
          <xdr:col>8</xdr:col>
          <xdr:colOff>31750</xdr:colOff>
          <xdr:row>14</xdr:row>
          <xdr:rowOff>38100</xdr:rowOff>
        </xdr:to>
        <xdr:sp macro="" textlink="">
          <xdr:nvSpPr>
            <xdr:cNvPr id="6372" name="Check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6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13</xdr:row>
          <xdr:rowOff>203200</xdr:rowOff>
        </xdr:from>
        <xdr:to>
          <xdr:col>8</xdr:col>
          <xdr:colOff>31750</xdr:colOff>
          <xdr:row>15</xdr:row>
          <xdr:rowOff>38100</xdr:rowOff>
        </xdr:to>
        <xdr:sp macro="" textlink="">
          <xdr:nvSpPr>
            <xdr:cNvPr id="6373" name="Check Box 229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00000000-0008-0000-0600-0000E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13</xdr:row>
          <xdr:rowOff>203200</xdr:rowOff>
        </xdr:from>
        <xdr:to>
          <xdr:col>8</xdr:col>
          <xdr:colOff>31750</xdr:colOff>
          <xdr:row>15</xdr:row>
          <xdr:rowOff>38100</xdr:rowOff>
        </xdr:to>
        <xdr:sp macro="" textlink="">
          <xdr:nvSpPr>
            <xdr:cNvPr id="6374" name="Check Box 23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00000000-0008-0000-0600-0000E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14</xdr:row>
          <xdr:rowOff>203200</xdr:rowOff>
        </xdr:from>
        <xdr:to>
          <xdr:col>8</xdr:col>
          <xdr:colOff>31750</xdr:colOff>
          <xdr:row>16</xdr:row>
          <xdr:rowOff>38100</xdr:rowOff>
        </xdr:to>
        <xdr:sp macro="" textlink="">
          <xdr:nvSpPr>
            <xdr:cNvPr id="6375" name="Check Box 23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00000000-0008-0000-0600-0000E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14</xdr:row>
          <xdr:rowOff>203200</xdr:rowOff>
        </xdr:from>
        <xdr:to>
          <xdr:col>8</xdr:col>
          <xdr:colOff>31750</xdr:colOff>
          <xdr:row>16</xdr:row>
          <xdr:rowOff>38100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6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15</xdr:row>
          <xdr:rowOff>203200</xdr:rowOff>
        </xdr:from>
        <xdr:to>
          <xdr:col>8</xdr:col>
          <xdr:colOff>31750</xdr:colOff>
          <xdr:row>17</xdr:row>
          <xdr:rowOff>38100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6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15</xdr:row>
          <xdr:rowOff>203200</xdr:rowOff>
        </xdr:from>
        <xdr:to>
          <xdr:col>8</xdr:col>
          <xdr:colOff>31750</xdr:colOff>
          <xdr:row>17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6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16</xdr:row>
          <xdr:rowOff>203200</xdr:rowOff>
        </xdr:from>
        <xdr:to>
          <xdr:col>8</xdr:col>
          <xdr:colOff>31750</xdr:colOff>
          <xdr:row>18</xdr:row>
          <xdr:rowOff>38100</xdr:rowOff>
        </xdr:to>
        <xdr:sp macro="" textlink="">
          <xdr:nvSpPr>
            <xdr:cNvPr id="6379" name="Check Box 23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00000000-0008-0000-0600-0000E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16</xdr:row>
          <xdr:rowOff>203200</xdr:rowOff>
        </xdr:from>
        <xdr:to>
          <xdr:col>8</xdr:col>
          <xdr:colOff>31750</xdr:colOff>
          <xdr:row>18</xdr:row>
          <xdr:rowOff>38100</xdr:rowOff>
        </xdr:to>
        <xdr:sp macro="" textlink="">
          <xdr:nvSpPr>
            <xdr:cNvPr id="6380" name="Check Box 23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00000000-0008-0000-0600-0000E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17</xdr:row>
          <xdr:rowOff>203200</xdr:rowOff>
        </xdr:from>
        <xdr:to>
          <xdr:col>8</xdr:col>
          <xdr:colOff>31750</xdr:colOff>
          <xdr:row>19</xdr:row>
          <xdr:rowOff>38100</xdr:rowOff>
        </xdr:to>
        <xdr:sp macro="" textlink="">
          <xdr:nvSpPr>
            <xdr:cNvPr id="6381" name="Check Box 237" hidden="1">
              <a:extLst>
                <a:ext uri="{63B3BB69-23CF-44E3-9099-C40C66FF867C}">
                  <a14:compatExt spid="_x0000_s6381"/>
                </a:ext>
                <a:ext uri="{FF2B5EF4-FFF2-40B4-BE49-F238E27FC236}">
                  <a16:creationId xmlns:a16="http://schemas.microsoft.com/office/drawing/2014/main" id="{00000000-0008-0000-0600-0000E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17</xdr:row>
          <xdr:rowOff>203200</xdr:rowOff>
        </xdr:from>
        <xdr:to>
          <xdr:col>8</xdr:col>
          <xdr:colOff>31750</xdr:colOff>
          <xdr:row>19</xdr:row>
          <xdr:rowOff>38100</xdr:rowOff>
        </xdr:to>
        <xdr:sp macro="" textlink="">
          <xdr:nvSpPr>
            <xdr:cNvPr id="6382" name="Check Box 238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00000000-0008-0000-0600-0000E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18</xdr:row>
          <xdr:rowOff>203200</xdr:rowOff>
        </xdr:from>
        <xdr:to>
          <xdr:col>8</xdr:col>
          <xdr:colOff>31750</xdr:colOff>
          <xdr:row>20</xdr:row>
          <xdr:rowOff>38100</xdr:rowOff>
        </xdr:to>
        <xdr:sp macro="" textlink="">
          <xdr:nvSpPr>
            <xdr:cNvPr id="6383" name="Check Box 239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0000000-0008-0000-0600-0000E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18</xdr:row>
          <xdr:rowOff>203200</xdr:rowOff>
        </xdr:from>
        <xdr:to>
          <xdr:col>8</xdr:col>
          <xdr:colOff>31750</xdr:colOff>
          <xdr:row>20</xdr:row>
          <xdr:rowOff>38100</xdr:rowOff>
        </xdr:to>
        <xdr:sp macro="" textlink="">
          <xdr:nvSpPr>
            <xdr:cNvPr id="6384" name="Check Box 240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00000000-0008-0000-0600-0000F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19</xdr:row>
          <xdr:rowOff>203200</xdr:rowOff>
        </xdr:from>
        <xdr:to>
          <xdr:col>8</xdr:col>
          <xdr:colOff>31750</xdr:colOff>
          <xdr:row>21</xdr:row>
          <xdr:rowOff>38100</xdr:rowOff>
        </xdr:to>
        <xdr:sp macro="" textlink="">
          <xdr:nvSpPr>
            <xdr:cNvPr id="6385" name="Check Box 241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00000000-0008-0000-0600-0000F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19</xdr:row>
          <xdr:rowOff>203200</xdr:rowOff>
        </xdr:from>
        <xdr:to>
          <xdr:col>8</xdr:col>
          <xdr:colOff>31750</xdr:colOff>
          <xdr:row>21</xdr:row>
          <xdr:rowOff>38100</xdr:rowOff>
        </xdr:to>
        <xdr:sp macro="" textlink="">
          <xdr:nvSpPr>
            <xdr:cNvPr id="6386" name="Check Box 242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00000000-0008-0000-0600-0000F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20</xdr:row>
          <xdr:rowOff>203200</xdr:rowOff>
        </xdr:from>
        <xdr:to>
          <xdr:col>8</xdr:col>
          <xdr:colOff>31750</xdr:colOff>
          <xdr:row>22</xdr:row>
          <xdr:rowOff>38100</xdr:rowOff>
        </xdr:to>
        <xdr:sp macro="" textlink="">
          <xdr:nvSpPr>
            <xdr:cNvPr id="6387" name="Check Box 243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00000000-0008-0000-0600-0000F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20</xdr:row>
          <xdr:rowOff>203200</xdr:rowOff>
        </xdr:from>
        <xdr:to>
          <xdr:col>8</xdr:col>
          <xdr:colOff>31750</xdr:colOff>
          <xdr:row>22</xdr:row>
          <xdr:rowOff>38100</xdr:rowOff>
        </xdr:to>
        <xdr:sp macro="" textlink="">
          <xdr:nvSpPr>
            <xdr:cNvPr id="6388" name="Check Box 244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00000000-0008-0000-0600-0000F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21</xdr:row>
          <xdr:rowOff>203200</xdr:rowOff>
        </xdr:from>
        <xdr:to>
          <xdr:col>8</xdr:col>
          <xdr:colOff>31750</xdr:colOff>
          <xdr:row>23</xdr:row>
          <xdr:rowOff>38100</xdr:rowOff>
        </xdr:to>
        <xdr:sp macro="" textlink="">
          <xdr:nvSpPr>
            <xdr:cNvPr id="6389" name="Check Box 245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00000000-0008-0000-0600-0000F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21</xdr:row>
          <xdr:rowOff>203200</xdr:rowOff>
        </xdr:from>
        <xdr:to>
          <xdr:col>8</xdr:col>
          <xdr:colOff>31750</xdr:colOff>
          <xdr:row>23</xdr:row>
          <xdr:rowOff>38100</xdr:rowOff>
        </xdr:to>
        <xdr:sp macro="" textlink="">
          <xdr:nvSpPr>
            <xdr:cNvPr id="6390" name="Check Box 246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00000000-0008-0000-0600-0000F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203200</xdr:rowOff>
        </xdr:from>
        <xdr:to>
          <xdr:col>8</xdr:col>
          <xdr:colOff>31750</xdr:colOff>
          <xdr:row>24</xdr:row>
          <xdr:rowOff>38100</xdr:rowOff>
        </xdr:to>
        <xdr:sp macro="" textlink="">
          <xdr:nvSpPr>
            <xdr:cNvPr id="6391" name="Check Box 247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00000000-0008-0000-0600-0000F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22</xdr:row>
          <xdr:rowOff>203200</xdr:rowOff>
        </xdr:from>
        <xdr:to>
          <xdr:col>8</xdr:col>
          <xdr:colOff>31750</xdr:colOff>
          <xdr:row>24</xdr:row>
          <xdr:rowOff>38100</xdr:rowOff>
        </xdr:to>
        <xdr:sp macro="" textlink="">
          <xdr:nvSpPr>
            <xdr:cNvPr id="6392" name="Check Box 24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0000000-0008-0000-0600-0000F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23</xdr:row>
          <xdr:rowOff>203200</xdr:rowOff>
        </xdr:from>
        <xdr:to>
          <xdr:col>8</xdr:col>
          <xdr:colOff>31750</xdr:colOff>
          <xdr:row>25</xdr:row>
          <xdr:rowOff>38100</xdr:rowOff>
        </xdr:to>
        <xdr:sp macro="" textlink="">
          <xdr:nvSpPr>
            <xdr:cNvPr id="6393" name="Check Box 24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00000000-0008-0000-0600-0000F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23</xdr:row>
          <xdr:rowOff>203200</xdr:rowOff>
        </xdr:from>
        <xdr:to>
          <xdr:col>8</xdr:col>
          <xdr:colOff>31750</xdr:colOff>
          <xdr:row>25</xdr:row>
          <xdr:rowOff>38100</xdr:rowOff>
        </xdr:to>
        <xdr:sp macro="" textlink="">
          <xdr:nvSpPr>
            <xdr:cNvPr id="6394" name="Check Box 25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00000000-0008-0000-0600-0000F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24</xdr:row>
          <xdr:rowOff>203200</xdr:rowOff>
        </xdr:from>
        <xdr:to>
          <xdr:col>8</xdr:col>
          <xdr:colOff>31750</xdr:colOff>
          <xdr:row>26</xdr:row>
          <xdr:rowOff>38100</xdr:rowOff>
        </xdr:to>
        <xdr:sp macro="" textlink="">
          <xdr:nvSpPr>
            <xdr:cNvPr id="6395" name="Check Box 25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00000000-0008-0000-0600-0000F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24</xdr:row>
          <xdr:rowOff>203200</xdr:rowOff>
        </xdr:from>
        <xdr:to>
          <xdr:col>8</xdr:col>
          <xdr:colOff>31750</xdr:colOff>
          <xdr:row>26</xdr:row>
          <xdr:rowOff>38100</xdr:rowOff>
        </xdr:to>
        <xdr:sp macro="" textlink="">
          <xdr:nvSpPr>
            <xdr:cNvPr id="6396" name="Check Box 252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00000000-0008-0000-0600-0000F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25</xdr:row>
          <xdr:rowOff>203200</xdr:rowOff>
        </xdr:from>
        <xdr:to>
          <xdr:col>8</xdr:col>
          <xdr:colOff>31750</xdr:colOff>
          <xdr:row>27</xdr:row>
          <xdr:rowOff>38100</xdr:rowOff>
        </xdr:to>
        <xdr:sp macro="" textlink="">
          <xdr:nvSpPr>
            <xdr:cNvPr id="6397" name="Check Box 253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00000000-0008-0000-0600-0000F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25</xdr:row>
          <xdr:rowOff>203200</xdr:rowOff>
        </xdr:from>
        <xdr:to>
          <xdr:col>8</xdr:col>
          <xdr:colOff>31750</xdr:colOff>
          <xdr:row>27</xdr:row>
          <xdr:rowOff>38100</xdr:rowOff>
        </xdr:to>
        <xdr:sp macro="" textlink="">
          <xdr:nvSpPr>
            <xdr:cNvPr id="6398" name="Check Box 254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00000000-0008-0000-0600-0000F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26</xdr:row>
          <xdr:rowOff>203200</xdr:rowOff>
        </xdr:from>
        <xdr:to>
          <xdr:col>8</xdr:col>
          <xdr:colOff>31750</xdr:colOff>
          <xdr:row>28</xdr:row>
          <xdr:rowOff>38100</xdr:rowOff>
        </xdr:to>
        <xdr:sp macro="" textlink="">
          <xdr:nvSpPr>
            <xdr:cNvPr id="6399" name="Check Box 255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00000000-0008-0000-0600-0000F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26</xdr:row>
          <xdr:rowOff>203200</xdr:rowOff>
        </xdr:from>
        <xdr:to>
          <xdr:col>8</xdr:col>
          <xdr:colOff>31750</xdr:colOff>
          <xdr:row>28</xdr:row>
          <xdr:rowOff>38100</xdr:rowOff>
        </xdr:to>
        <xdr:sp macro="" textlink="">
          <xdr:nvSpPr>
            <xdr:cNvPr id="6400" name="Check Box 256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00000000-0008-0000-0600-00000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27</xdr:row>
          <xdr:rowOff>203200</xdr:rowOff>
        </xdr:from>
        <xdr:to>
          <xdr:col>8</xdr:col>
          <xdr:colOff>31750</xdr:colOff>
          <xdr:row>29</xdr:row>
          <xdr:rowOff>38100</xdr:rowOff>
        </xdr:to>
        <xdr:sp macro="" textlink="">
          <xdr:nvSpPr>
            <xdr:cNvPr id="6401" name="Check Box 257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00000000-0008-0000-0600-00000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27</xdr:row>
          <xdr:rowOff>203200</xdr:rowOff>
        </xdr:from>
        <xdr:to>
          <xdr:col>8</xdr:col>
          <xdr:colOff>31750</xdr:colOff>
          <xdr:row>29</xdr:row>
          <xdr:rowOff>38100</xdr:rowOff>
        </xdr:to>
        <xdr:sp macro="" textlink="">
          <xdr:nvSpPr>
            <xdr:cNvPr id="6402" name="Check Box 258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00000000-0008-0000-0600-00000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403" name="Check Box 259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00000000-0008-0000-0600-00000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404" name="Check Box 260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00000000-0008-0000-0600-00000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405" name="Check Box 261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00000000-0008-0000-0600-00000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9</xdr:row>
          <xdr:rowOff>203200</xdr:rowOff>
        </xdr:from>
        <xdr:to>
          <xdr:col>11</xdr:col>
          <xdr:colOff>31750</xdr:colOff>
          <xdr:row>11</xdr:row>
          <xdr:rowOff>38100</xdr:rowOff>
        </xdr:to>
        <xdr:sp macro="" textlink="">
          <xdr:nvSpPr>
            <xdr:cNvPr id="6406" name="Check Box 262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00000000-0008-0000-0600-00000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407" name="Check Box 26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00000000-0008-0000-0600-00000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408" name="Check Box 26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6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409" name="Check Box 26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00000000-0008-0000-0600-00000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10</xdr:row>
          <xdr:rowOff>203200</xdr:rowOff>
        </xdr:from>
        <xdr:to>
          <xdr:col>11</xdr:col>
          <xdr:colOff>31750</xdr:colOff>
          <xdr:row>12</xdr:row>
          <xdr:rowOff>38100</xdr:rowOff>
        </xdr:to>
        <xdr:sp macro="" textlink="">
          <xdr:nvSpPr>
            <xdr:cNvPr id="6410" name="Check Box 26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00000000-0008-0000-0600-00000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411" name="Check Box 267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00000000-0008-0000-0600-00000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412" name="Check Box 268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00000000-0008-0000-0600-00000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413" name="Check Box 269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00000000-0008-0000-0600-00000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203200</xdr:rowOff>
        </xdr:from>
        <xdr:to>
          <xdr:col>11</xdr:col>
          <xdr:colOff>31750</xdr:colOff>
          <xdr:row>13</xdr:row>
          <xdr:rowOff>38100</xdr:rowOff>
        </xdr:to>
        <xdr:sp macro="" textlink="">
          <xdr:nvSpPr>
            <xdr:cNvPr id="6414" name="Check Box 270" hidden="1">
              <a:extLst>
                <a:ext uri="{63B3BB69-23CF-44E3-9099-C40C66FF867C}">
                  <a14:compatExt spid="_x0000_s6414"/>
                </a:ext>
                <a:ext uri="{FF2B5EF4-FFF2-40B4-BE49-F238E27FC236}">
                  <a16:creationId xmlns:a16="http://schemas.microsoft.com/office/drawing/2014/main" id="{00000000-0008-0000-0600-00000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6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416" name="Check Box 272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00000000-0008-0000-0600-00001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417" name="Check Box 273" hidden="1">
              <a:extLst>
                <a:ext uri="{63B3BB69-23CF-44E3-9099-C40C66FF867C}">
                  <a14:compatExt spid="_x0000_s6417"/>
                </a:ext>
                <a:ext uri="{FF2B5EF4-FFF2-40B4-BE49-F238E27FC236}">
                  <a16:creationId xmlns:a16="http://schemas.microsoft.com/office/drawing/2014/main" id="{00000000-0008-0000-0600-00001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12</xdr:row>
          <xdr:rowOff>203200</xdr:rowOff>
        </xdr:from>
        <xdr:to>
          <xdr:col>11</xdr:col>
          <xdr:colOff>31750</xdr:colOff>
          <xdr:row>14</xdr:row>
          <xdr:rowOff>38100</xdr:rowOff>
        </xdr:to>
        <xdr:sp macro="" textlink="">
          <xdr:nvSpPr>
            <xdr:cNvPr id="6418" name="Check Box 274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00000000-0008-0000-0600-00001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419" name="Check Box 275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00000000-0008-0000-0600-00001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420" name="Check Box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6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421" name="Check Box 277" hidden="1">
              <a:extLst>
                <a:ext uri="{63B3BB69-23CF-44E3-9099-C40C66FF867C}">
                  <a14:compatExt spid="_x0000_s6421"/>
                </a:ext>
                <a:ext uri="{FF2B5EF4-FFF2-40B4-BE49-F238E27FC236}">
                  <a16:creationId xmlns:a16="http://schemas.microsoft.com/office/drawing/2014/main" id="{00000000-0008-0000-0600-00001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13</xdr:row>
          <xdr:rowOff>203200</xdr:rowOff>
        </xdr:from>
        <xdr:to>
          <xdr:col>11</xdr:col>
          <xdr:colOff>31750</xdr:colOff>
          <xdr:row>15</xdr:row>
          <xdr:rowOff>38100</xdr:rowOff>
        </xdr:to>
        <xdr:sp macro="" textlink="">
          <xdr:nvSpPr>
            <xdr:cNvPr id="6422" name="Check Box 278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00000000-0008-0000-0600-00001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423" name="Check Box 279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00000000-0008-0000-0600-00001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424" name="Check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6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425" name="Check Box 281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00000000-0008-0000-0600-00001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203200</xdr:rowOff>
        </xdr:from>
        <xdr:to>
          <xdr:col>11</xdr:col>
          <xdr:colOff>31750</xdr:colOff>
          <xdr:row>16</xdr:row>
          <xdr:rowOff>38100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6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427" name="Check Box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6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428" name="Check Box 284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00000000-0008-0000-0600-00001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429" name="Check Box 285" hidden="1">
              <a:extLst>
                <a:ext uri="{63B3BB69-23CF-44E3-9099-C40C66FF867C}">
                  <a14:compatExt spid="_x0000_s6429"/>
                </a:ext>
                <a:ext uri="{FF2B5EF4-FFF2-40B4-BE49-F238E27FC236}">
                  <a16:creationId xmlns:a16="http://schemas.microsoft.com/office/drawing/2014/main" id="{00000000-0008-0000-0600-00001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15</xdr:row>
          <xdr:rowOff>203200</xdr:rowOff>
        </xdr:from>
        <xdr:to>
          <xdr:col>11</xdr:col>
          <xdr:colOff>31750</xdr:colOff>
          <xdr:row>17</xdr:row>
          <xdr:rowOff>38100</xdr:rowOff>
        </xdr:to>
        <xdr:sp macro="" textlink="">
          <xdr:nvSpPr>
            <xdr:cNvPr id="6430" name="Check Box 286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00000000-0008-0000-0600-00001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431" name="Check Box 287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00000000-0008-0000-0600-00001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432" name="Check Box 288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00000000-0008-0000-0600-00002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433" name="Check Box 289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00000000-0008-0000-0600-00002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16</xdr:row>
          <xdr:rowOff>203200</xdr:rowOff>
        </xdr:from>
        <xdr:to>
          <xdr:col>11</xdr:col>
          <xdr:colOff>31750</xdr:colOff>
          <xdr:row>18</xdr:row>
          <xdr:rowOff>38100</xdr:rowOff>
        </xdr:to>
        <xdr:sp macro="" textlink="">
          <xdr:nvSpPr>
            <xdr:cNvPr id="6434" name="Check Box 290" hidden="1">
              <a:extLst>
                <a:ext uri="{63B3BB69-23CF-44E3-9099-C40C66FF867C}">
                  <a14:compatExt spid="_x0000_s6434"/>
                </a:ext>
                <a:ext uri="{FF2B5EF4-FFF2-40B4-BE49-F238E27FC236}">
                  <a16:creationId xmlns:a16="http://schemas.microsoft.com/office/drawing/2014/main" id="{00000000-0008-0000-0600-00002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435" name="Check Box 291" hidden="1">
              <a:extLst>
                <a:ext uri="{63B3BB69-23CF-44E3-9099-C40C66FF867C}">
                  <a14:compatExt spid="_x0000_s6435"/>
                </a:ext>
                <a:ext uri="{FF2B5EF4-FFF2-40B4-BE49-F238E27FC236}">
                  <a16:creationId xmlns:a16="http://schemas.microsoft.com/office/drawing/2014/main" id="{00000000-0008-0000-0600-00002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436" name="Check Box 292" hidden="1">
              <a:extLst>
                <a:ext uri="{63B3BB69-23CF-44E3-9099-C40C66FF867C}">
                  <a14:compatExt spid="_x0000_s6436"/>
                </a:ext>
                <a:ext uri="{FF2B5EF4-FFF2-40B4-BE49-F238E27FC236}">
                  <a16:creationId xmlns:a16="http://schemas.microsoft.com/office/drawing/2014/main" id="{00000000-0008-0000-0600-00002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437" name="Check Box 293" hidden="1">
              <a:extLst>
                <a:ext uri="{63B3BB69-23CF-44E3-9099-C40C66FF867C}">
                  <a14:compatExt spid="_x0000_s6437"/>
                </a:ext>
                <a:ext uri="{FF2B5EF4-FFF2-40B4-BE49-F238E27FC236}">
                  <a16:creationId xmlns:a16="http://schemas.microsoft.com/office/drawing/2014/main" id="{00000000-0008-0000-0600-00002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17</xdr:row>
          <xdr:rowOff>203200</xdr:rowOff>
        </xdr:from>
        <xdr:to>
          <xdr:col>11</xdr:col>
          <xdr:colOff>31750</xdr:colOff>
          <xdr:row>19</xdr:row>
          <xdr:rowOff>38100</xdr:rowOff>
        </xdr:to>
        <xdr:sp macro="" textlink="">
          <xdr:nvSpPr>
            <xdr:cNvPr id="6438" name="Check Box 294" hidden="1">
              <a:extLst>
                <a:ext uri="{63B3BB69-23CF-44E3-9099-C40C66FF867C}">
                  <a14:compatExt spid="_x0000_s6438"/>
                </a:ext>
                <a:ext uri="{FF2B5EF4-FFF2-40B4-BE49-F238E27FC236}">
                  <a16:creationId xmlns:a16="http://schemas.microsoft.com/office/drawing/2014/main" id="{00000000-0008-0000-0600-00002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439" name="Check Box 295" hidden="1">
              <a:extLst>
                <a:ext uri="{63B3BB69-23CF-44E3-9099-C40C66FF867C}">
                  <a14:compatExt spid="_x0000_s6439"/>
                </a:ext>
                <a:ext uri="{FF2B5EF4-FFF2-40B4-BE49-F238E27FC236}">
                  <a16:creationId xmlns:a16="http://schemas.microsoft.com/office/drawing/2014/main" id="{00000000-0008-0000-0600-00002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440" name="Check Box 296" hidden="1">
              <a:extLst>
                <a:ext uri="{63B3BB69-23CF-44E3-9099-C40C66FF867C}">
                  <a14:compatExt spid="_x0000_s6440"/>
                </a:ext>
                <a:ext uri="{FF2B5EF4-FFF2-40B4-BE49-F238E27FC236}">
                  <a16:creationId xmlns:a16="http://schemas.microsoft.com/office/drawing/2014/main" id="{00000000-0008-0000-0600-00002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441" name="Check Box 297" hidden="1">
              <a:extLst>
                <a:ext uri="{63B3BB69-23CF-44E3-9099-C40C66FF867C}">
                  <a14:compatExt spid="_x0000_s6441"/>
                </a:ext>
                <a:ext uri="{FF2B5EF4-FFF2-40B4-BE49-F238E27FC236}">
                  <a16:creationId xmlns:a16="http://schemas.microsoft.com/office/drawing/2014/main" id="{00000000-0008-0000-0600-00002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18</xdr:row>
          <xdr:rowOff>203200</xdr:rowOff>
        </xdr:from>
        <xdr:to>
          <xdr:col>11</xdr:col>
          <xdr:colOff>31750</xdr:colOff>
          <xdr:row>20</xdr:row>
          <xdr:rowOff>38100</xdr:rowOff>
        </xdr:to>
        <xdr:sp macro="" textlink="">
          <xdr:nvSpPr>
            <xdr:cNvPr id="6442" name="Check Box 298" hidden="1">
              <a:extLst>
                <a:ext uri="{63B3BB69-23CF-44E3-9099-C40C66FF867C}">
                  <a14:compatExt spid="_x0000_s6442"/>
                </a:ext>
                <a:ext uri="{FF2B5EF4-FFF2-40B4-BE49-F238E27FC236}">
                  <a16:creationId xmlns:a16="http://schemas.microsoft.com/office/drawing/2014/main" id="{00000000-0008-0000-0600-00002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443" name="Check Box 299" hidden="1">
              <a:extLst>
                <a:ext uri="{63B3BB69-23CF-44E3-9099-C40C66FF867C}">
                  <a14:compatExt spid="_x0000_s6443"/>
                </a:ext>
                <a:ext uri="{FF2B5EF4-FFF2-40B4-BE49-F238E27FC236}">
                  <a16:creationId xmlns:a16="http://schemas.microsoft.com/office/drawing/2014/main" id="{00000000-0008-0000-0600-00002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444" name="Check Box 300" hidden="1">
              <a:extLst>
                <a:ext uri="{63B3BB69-23CF-44E3-9099-C40C66FF867C}">
                  <a14:compatExt spid="_x0000_s6444"/>
                </a:ext>
                <a:ext uri="{FF2B5EF4-FFF2-40B4-BE49-F238E27FC236}">
                  <a16:creationId xmlns:a16="http://schemas.microsoft.com/office/drawing/2014/main" id="{00000000-0008-0000-0600-00002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445" name="Check Box 301" hidden="1">
              <a:extLst>
                <a:ext uri="{63B3BB69-23CF-44E3-9099-C40C66FF867C}">
                  <a14:compatExt spid="_x0000_s6445"/>
                </a:ext>
                <a:ext uri="{FF2B5EF4-FFF2-40B4-BE49-F238E27FC236}">
                  <a16:creationId xmlns:a16="http://schemas.microsoft.com/office/drawing/2014/main" id="{00000000-0008-0000-0600-00002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19</xdr:row>
          <xdr:rowOff>203200</xdr:rowOff>
        </xdr:from>
        <xdr:to>
          <xdr:col>11</xdr:col>
          <xdr:colOff>31750</xdr:colOff>
          <xdr:row>21</xdr:row>
          <xdr:rowOff>38100</xdr:rowOff>
        </xdr:to>
        <xdr:sp macro="" textlink="">
          <xdr:nvSpPr>
            <xdr:cNvPr id="6446" name="Check Box 302" hidden="1">
              <a:extLst>
                <a:ext uri="{63B3BB69-23CF-44E3-9099-C40C66FF867C}">
                  <a14:compatExt spid="_x0000_s6446"/>
                </a:ext>
                <a:ext uri="{FF2B5EF4-FFF2-40B4-BE49-F238E27FC236}">
                  <a16:creationId xmlns:a16="http://schemas.microsoft.com/office/drawing/2014/main" id="{00000000-0008-0000-0600-00002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447" name="Check Box 303" hidden="1">
              <a:extLst>
                <a:ext uri="{63B3BB69-23CF-44E3-9099-C40C66FF867C}">
                  <a14:compatExt spid="_x0000_s6447"/>
                </a:ext>
                <a:ext uri="{FF2B5EF4-FFF2-40B4-BE49-F238E27FC236}">
                  <a16:creationId xmlns:a16="http://schemas.microsoft.com/office/drawing/2014/main" id="{00000000-0008-0000-0600-00002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448" name="Check Box 304" hidden="1">
              <a:extLst>
                <a:ext uri="{63B3BB69-23CF-44E3-9099-C40C66FF867C}">
                  <a14:compatExt spid="_x0000_s6448"/>
                </a:ext>
                <a:ext uri="{FF2B5EF4-FFF2-40B4-BE49-F238E27FC236}">
                  <a16:creationId xmlns:a16="http://schemas.microsoft.com/office/drawing/2014/main" id="{00000000-0008-0000-0600-00003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449" name="Check Box 305" hidden="1">
              <a:extLst>
                <a:ext uri="{63B3BB69-23CF-44E3-9099-C40C66FF867C}">
                  <a14:compatExt spid="_x0000_s6449"/>
                </a:ext>
                <a:ext uri="{FF2B5EF4-FFF2-40B4-BE49-F238E27FC236}">
                  <a16:creationId xmlns:a16="http://schemas.microsoft.com/office/drawing/2014/main" id="{00000000-0008-0000-0600-00003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20</xdr:row>
          <xdr:rowOff>203200</xdr:rowOff>
        </xdr:from>
        <xdr:to>
          <xdr:col>11</xdr:col>
          <xdr:colOff>31750</xdr:colOff>
          <xdr:row>22</xdr:row>
          <xdr:rowOff>38100</xdr:rowOff>
        </xdr:to>
        <xdr:sp macro="" textlink="">
          <xdr:nvSpPr>
            <xdr:cNvPr id="6450" name="Check Box 306" hidden="1">
              <a:extLst>
                <a:ext uri="{63B3BB69-23CF-44E3-9099-C40C66FF867C}">
                  <a14:compatExt spid="_x0000_s6450"/>
                </a:ext>
                <a:ext uri="{FF2B5EF4-FFF2-40B4-BE49-F238E27FC236}">
                  <a16:creationId xmlns:a16="http://schemas.microsoft.com/office/drawing/2014/main" id="{00000000-0008-0000-0600-00003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451" name="Check Box 307" hidden="1">
              <a:extLst>
                <a:ext uri="{63B3BB69-23CF-44E3-9099-C40C66FF867C}">
                  <a14:compatExt spid="_x0000_s6451"/>
                </a:ext>
                <a:ext uri="{FF2B5EF4-FFF2-40B4-BE49-F238E27FC236}">
                  <a16:creationId xmlns:a16="http://schemas.microsoft.com/office/drawing/2014/main" id="{00000000-0008-0000-0600-00003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452" name="Check Box 308" hidden="1">
              <a:extLst>
                <a:ext uri="{63B3BB69-23CF-44E3-9099-C40C66FF867C}">
                  <a14:compatExt spid="_x0000_s6452"/>
                </a:ext>
                <a:ext uri="{FF2B5EF4-FFF2-40B4-BE49-F238E27FC236}">
                  <a16:creationId xmlns:a16="http://schemas.microsoft.com/office/drawing/2014/main" id="{00000000-0008-0000-0600-00003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453" name="Check Box 309" hidden="1">
              <a:extLst>
                <a:ext uri="{63B3BB69-23CF-44E3-9099-C40C66FF867C}">
                  <a14:compatExt spid="_x0000_s6453"/>
                </a:ext>
                <a:ext uri="{FF2B5EF4-FFF2-40B4-BE49-F238E27FC236}">
                  <a16:creationId xmlns:a16="http://schemas.microsoft.com/office/drawing/2014/main" id="{00000000-0008-0000-0600-00003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21</xdr:row>
          <xdr:rowOff>203200</xdr:rowOff>
        </xdr:from>
        <xdr:to>
          <xdr:col>11</xdr:col>
          <xdr:colOff>31750</xdr:colOff>
          <xdr:row>23</xdr:row>
          <xdr:rowOff>38100</xdr:rowOff>
        </xdr:to>
        <xdr:sp macro="" textlink="">
          <xdr:nvSpPr>
            <xdr:cNvPr id="6454" name="Check Box 310" hidden="1">
              <a:extLst>
                <a:ext uri="{63B3BB69-23CF-44E3-9099-C40C66FF867C}">
                  <a14:compatExt spid="_x0000_s6454"/>
                </a:ext>
                <a:ext uri="{FF2B5EF4-FFF2-40B4-BE49-F238E27FC236}">
                  <a16:creationId xmlns:a16="http://schemas.microsoft.com/office/drawing/2014/main" id="{00000000-0008-0000-0600-00003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455" name="Check Box 311" hidden="1">
              <a:extLst>
                <a:ext uri="{63B3BB69-23CF-44E3-9099-C40C66FF867C}">
                  <a14:compatExt spid="_x0000_s6455"/>
                </a:ext>
                <a:ext uri="{FF2B5EF4-FFF2-40B4-BE49-F238E27FC236}">
                  <a16:creationId xmlns:a16="http://schemas.microsoft.com/office/drawing/2014/main" id="{00000000-0008-0000-0600-00003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456" name="Check Box 312" hidden="1">
              <a:extLst>
                <a:ext uri="{63B3BB69-23CF-44E3-9099-C40C66FF867C}">
                  <a14:compatExt spid="_x0000_s6456"/>
                </a:ext>
                <a:ext uri="{FF2B5EF4-FFF2-40B4-BE49-F238E27FC236}">
                  <a16:creationId xmlns:a16="http://schemas.microsoft.com/office/drawing/2014/main" id="{00000000-0008-0000-0600-00003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457" name="Check Box 313" hidden="1">
              <a:extLst>
                <a:ext uri="{63B3BB69-23CF-44E3-9099-C40C66FF867C}">
                  <a14:compatExt spid="_x0000_s6457"/>
                </a:ext>
                <a:ext uri="{FF2B5EF4-FFF2-40B4-BE49-F238E27FC236}">
                  <a16:creationId xmlns:a16="http://schemas.microsoft.com/office/drawing/2014/main" id="{00000000-0008-0000-0600-00003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203200</xdr:rowOff>
        </xdr:from>
        <xdr:to>
          <xdr:col>11</xdr:col>
          <xdr:colOff>31750</xdr:colOff>
          <xdr:row>24</xdr:row>
          <xdr:rowOff>38100</xdr:rowOff>
        </xdr:to>
        <xdr:sp macro="" textlink="">
          <xdr:nvSpPr>
            <xdr:cNvPr id="6458" name="Check Box 314" hidden="1">
              <a:extLst>
                <a:ext uri="{63B3BB69-23CF-44E3-9099-C40C66FF867C}">
                  <a14:compatExt spid="_x0000_s6458"/>
                </a:ext>
                <a:ext uri="{FF2B5EF4-FFF2-40B4-BE49-F238E27FC236}">
                  <a16:creationId xmlns:a16="http://schemas.microsoft.com/office/drawing/2014/main" id="{00000000-0008-0000-0600-00003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459" name="Check Box 315" hidden="1">
              <a:extLst>
                <a:ext uri="{63B3BB69-23CF-44E3-9099-C40C66FF867C}">
                  <a14:compatExt spid="_x0000_s6459"/>
                </a:ext>
                <a:ext uri="{FF2B5EF4-FFF2-40B4-BE49-F238E27FC236}">
                  <a16:creationId xmlns:a16="http://schemas.microsoft.com/office/drawing/2014/main" id="{00000000-0008-0000-0600-00003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460" name="Check Box 316" hidden="1">
              <a:extLst>
                <a:ext uri="{63B3BB69-23CF-44E3-9099-C40C66FF867C}">
                  <a14:compatExt spid="_x0000_s6460"/>
                </a:ext>
                <a:ext uri="{FF2B5EF4-FFF2-40B4-BE49-F238E27FC236}">
                  <a16:creationId xmlns:a16="http://schemas.microsoft.com/office/drawing/2014/main" id="{00000000-0008-0000-0600-00003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461" name="Check Box 317" hidden="1">
              <a:extLst>
                <a:ext uri="{63B3BB69-23CF-44E3-9099-C40C66FF867C}">
                  <a14:compatExt spid="_x0000_s6461"/>
                </a:ext>
                <a:ext uri="{FF2B5EF4-FFF2-40B4-BE49-F238E27FC236}">
                  <a16:creationId xmlns:a16="http://schemas.microsoft.com/office/drawing/2014/main" id="{00000000-0008-0000-0600-00003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23</xdr:row>
          <xdr:rowOff>203200</xdr:rowOff>
        </xdr:from>
        <xdr:to>
          <xdr:col>11</xdr:col>
          <xdr:colOff>31750</xdr:colOff>
          <xdr:row>25</xdr:row>
          <xdr:rowOff>38100</xdr:rowOff>
        </xdr:to>
        <xdr:sp macro="" textlink="">
          <xdr:nvSpPr>
            <xdr:cNvPr id="6462" name="Check Box 318" hidden="1">
              <a:extLst>
                <a:ext uri="{63B3BB69-23CF-44E3-9099-C40C66FF867C}">
                  <a14:compatExt spid="_x0000_s6462"/>
                </a:ext>
                <a:ext uri="{FF2B5EF4-FFF2-40B4-BE49-F238E27FC236}">
                  <a16:creationId xmlns:a16="http://schemas.microsoft.com/office/drawing/2014/main" id="{00000000-0008-0000-0600-00003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463" name="Check Box 319" hidden="1">
              <a:extLst>
                <a:ext uri="{63B3BB69-23CF-44E3-9099-C40C66FF867C}">
                  <a14:compatExt spid="_x0000_s6463"/>
                </a:ext>
                <a:ext uri="{FF2B5EF4-FFF2-40B4-BE49-F238E27FC236}">
                  <a16:creationId xmlns:a16="http://schemas.microsoft.com/office/drawing/2014/main" id="{00000000-0008-0000-0600-00003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464" name="Check Box 320" hidden="1">
              <a:extLst>
                <a:ext uri="{63B3BB69-23CF-44E3-9099-C40C66FF867C}">
                  <a14:compatExt spid="_x0000_s6464"/>
                </a:ext>
                <a:ext uri="{FF2B5EF4-FFF2-40B4-BE49-F238E27FC236}">
                  <a16:creationId xmlns:a16="http://schemas.microsoft.com/office/drawing/2014/main" id="{00000000-0008-0000-0600-00004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465" name="Check Box 321" hidden="1">
              <a:extLst>
                <a:ext uri="{63B3BB69-23CF-44E3-9099-C40C66FF867C}">
                  <a14:compatExt spid="_x0000_s6465"/>
                </a:ext>
                <a:ext uri="{FF2B5EF4-FFF2-40B4-BE49-F238E27FC236}">
                  <a16:creationId xmlns:a16="http://schemas.microsoft.com/office/drawing/2014/main" id="{00000000-0008-0000-0600-00004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24</xdr:row>
          <xdr:rowOff>203200</xdr:rowOff>
        </xdr:from>
        <xdr:to>
          <xdr:col>11</xdr:col>
          <xdr:colOff>31750</xdr:colOff>
          <xdr:row>26</xdr:row>
          <xdr:rowOff>38100</xdr:rowOff>
        </xdr:to>
        <xdr:sp macro="" textlink="">
          <xdr:nvSpPr>
            <xdr:cNvPr id="6466" name="Check Box 322" hidden="1">
              <a:extLst>
                <a:ext uri="{63B3BB69-23CF-44E3-9099-C40C66FF867C}">
                  <a14:compatExt spid="_x0000_s6466"/>
                </a:ext>
                <a:ext uri="{FF2B5EF4-FFF2-40B4-BE49-F238E27FC236}">
                  <a16:creationId xmlns:a16="http://schemas.microsoft.com/office/drawing/2014/main" id="{00000000-0008-0000-0600-00004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467" name="Check Box 323" hidden="1">
              <a:extLst>
                <a:ext uri="{63B3BB69-23CF-44E3-9099-C40C66FF867C}">
                  <a14:compatExt spid="_x0000_s6467"/>
                </a:ext>
                <a:ext uri="{FF2B5EF4-FFF2-40B4-BE49-F238E27FC236}">
                  <a16:creationId xmlns:a16="http://schemas.microsoft.com/office/drawing/2014/main" id="{00000000-0008-0000-0600-00004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468" name="Check Box 324" hidden="1">
              <a:extLst>
                <a:ext uri="{63B3BB69-23CF-44E3-9099-C40C66FF867C}">
                  <a14:compatExt spid="_x0000_s6468"/>
                </a:ext>
                <a:ext uri="{FF2B5EF4-FFF2-40B4-BE49-F238E27FC236}">
                  <a16:creationId xmlns:a16="http://schemas.microsoft.com/office/drawing/2014/main" id="{00000000-0008-0000-0600-00004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469" name="Check Box 325" hidden="1">
              <a:extLst>
                <a:ext uri="{63B3BB69-23CF-44E3-9099-C40C66FF867C}">
                  <a14:compatExt spid="_x0000_s6469"/>
                </a:ext>
                <a:ext uri="{FF2B5EF4-FFF2-40B4-BE49-F238E27FC236}">
                  <a16:creationId xmlns:a16="http://schemas.microsoft.com/office/drawing/2014/main" id="{00000000-0008-0000-0600-00004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25</xdr:row>
          <xdr:rowOff>203200</xdr:rowOff>
        </xdr:from>
        <xdr:to>
          <xdr:col>11</xdr:col>
          <xdr:colOff>31750</xdr:colOff>
          <xdr:row>27</xdr:row>
          <xdr:rowOff>38100</xdr:rowOff>
        </xdr:to>
        <xdr:sp macro="" textlink="">
          <xdr:nvSpPr>
            <xdr:cNvPr id="6470" name="Check Box 326" hidden="1">
              <a:extLst>
                <a:ext uri="{63B3BB69-23CF-44E3-9099-C40C66FF867C}">
                  <a14:compatExt spid="_x0000_s6470"/>
                </a:ext>
                <a:ext uri="{FF2B5EF4-FFF2-40B4-BE49-F238E27FC236}">
                  <a16:creationId xmlns:a16="http://schemas.microsoft.com/office/drawing/2014/main" id="{00000000-0008-0000-0600-00004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471" name="Check Box 327" hidden="1">
              <a:extLst>
                <a:ext uri="{63B3BB69-23CF-44E3-9099-C40C66FF867C}">
                  <a14:compatExt spid="_x0000_s6471"/>
                </a:ext>
                <a:ext uri="{FF2B5EF4-FFF2-40B4-BE49-F238E27FC236}">
                  <a16:creationId xmlns:a16="http://schemas.microsoft.com/office/drawing/2014/main" id="{00000000-0008-0000-0600-00004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472" name="Check Box 328" hidden="1">
              <a:extLst>
                <a:ext uri="{63B3BB69-23CF-44E3-9099-C40C66FF867C}">
                  <a14:compatExt spid="_x0000_s6472"/>
                </a:ext>
                <a:ext uri="{FF2B5EF4-FFF2-40B4-BE49-F238E27FC236}">
                  <a16:creationId xmlns:a16="http://schemas.microsoft.com/office/drawing/2014/main" id="{00000000-0008-0000-0600-00004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473" name="Check Box 329" hidden="1">
              <a:extLst>
                <a:ext uri="{63B3BB69-23CF-44E3-9099-C40C66FF867C}">
                  <a14:compatExt spid="_x0000_s6473"/>
                </a:ext>
                <a:ext uri="{FF2B5EF4-FFF2-40B4-BE49-F238E27FC236}">
                  <a16:creationId xmlns:a16="http://schemas.microsoft.com/office/drawing/2014/main" id="{00000000-0008-0000-0600-00004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26</xdr:row>
          <xdr:rowOff>203200</xdr:rowOff>
        </xdr:from>
        <xdr:to>
          <xdr:col>11</xdr:col>
          <xdr:colOff>31750</xdr:colOff>
          <xdr:row>28</xdr:row>
          <xdr:rowOff>38100</xdr:rowOff>
        </xdr:to>
        <xdr:sp macro="" textlink="">
          <xdr:nvSpPr>
            <xdr:cNvPr id="6474" name="Check Box 330" hidden="1">
              <a:extLst>
                <a:ext uri="{63B3BB69-23CF-44E3-9099-C40C66FF867C}">
                  <a14:compatExt spid="_x0000_s6474"/>
                </a:ext>
                <a:ext uri="{FF2B5EF4-FFF2-40B4-BE49-F238E27FC236}">
                  <a16:creationId xmlns:a16="http://schemas.microsoft.com/office/drawing/2014/main" id="{00000000-0008-0000-0600-00004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475" name="Check Box 331" hidden="1">
              <a:extLst>
                <a:ext uri="{63B3BB69-23CF-44E3-9099-C40C66FF867C}">
                  <a14:compatExt spid="_x0000_s6475"/>
                </a:ext>
                <a:ext uri="{FF2B5EF4-FFF2-40B4-BE49-F238E27FC236}">
                  <a16:creationId xmlns:a16="http://schemas.microsoft.com/office/drawing/2014/main" id="{00000000-0008-0000-0600-00004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476" name="Check Box 332" hidden="1">
              <a:extLst>
                <a:ext uri="{63B3BB69-23CF-44E3-9099-C40C66FF867C}">
                  <a14:compatExt spid="_x0000_s6476"/>
                </a:ext>
                <a:ext uri="{FF2B5EF4-FFF2-40B4-BE49-F238E27FC236}">
                  <a16:creationId xmlns:a16="http://schemas.microsoft.com/office/drawing/2014/main" id="{00000000-0008-0000-0600-00004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477" name="Check Box 333" hidden="1">
              <a:extLst>
                <a:ext uri="{63B3BB69-23CF-44E3-9099-C40C66FF867C}">
                  <a14:compatExt spid="_x0000_s6477"/>
                </a:ext>
                <a:ext uri="{FF2B5EF4-FFF2-40B4-BE49-F238E27FC236}">
                  <a16:creationId xmlns:a16="http://schemas.microsoft.com/office/drawing/2014/main" id="{00000000-0008-0000-0600-00004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27</xdr:row>
          <xdr:rowOff>203200</xdr:rowOff>
        </xdr:from>
        <xdr:to>
          <xdr:col>11</xdr:col>
          <xdr:colOff>31750</xdr:colOff>
          <xdr:row>29</xdr:row>
          <xdr:rowOff>38100</xdr:rowOff>
        </xdr:to>
        <xdr:sp macro="" textlink="">
          <xdr:nvSpPr>
            <xdr:cNvPr id="6478" name="Check Box 334" hidden="1">
              <a:extLst>
                <a:ext uri="{63B3BB69-23CF-44E3-9099-C40C66FF867C}">
                  <a14:compatExt spid="_x0000_s6478"/>
                </a:ext>
                <a:ext uri="{FF2B5EF4-FFF2-40B4-BE49-F238E27FC236}">
                  <a16:creationId xmlns:a16="http://schemas.microsoft.com/office/drawing/2014/main" id="{00000000-0008-0000-0600-00004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maria.ulloa\Downloads\Plantilla%20Contabilidad%20Todo%20en%20Uno%20-%20Pesta&#241;as%20Extras.xlsx" TargetMode="External"/><Relationship Id="rId1" Type="http://schemas.openxmlformats.org/officeDocument/2006/relationships/externalLinkPath" Target="file:///C:\Users\anamaria.ulloa\Downloads\Plantilla%20Contabilidad%20Todo%20en%20Uno%20-%20Pesta&#241;as%20Ext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ER"/>
      <sheetName val="Config"/>
      <sheetName val="Ingresos"/>
      <sheetName val="CxC"/>
      <sheetName val="Gastos"/>
      <sheetName val="CxP"/>
      <sheetName val="Resumen"/>
      <sheetName val="Oculta"/>
      <sheetName val="Reporte Anual"/>
      <sheetName val="Reporte Mensual"/>
      <sheetName val="Impuestos"/>
      <sheetName val="Inventario"/>
      <sheetName val="Materiales"/>
      <sheetName val="Productos"/>
    </sheetNames>
    <sheetDataSet>
      <sheetData sheetId="0" refreshError="1"/>
      <sheetData sheetId="1" refreshError="1"/>
      <sheetData sheetId="2">
        <row r="9">
          <cell r="C9">
            <v>44972</v>
          </cell>
          <cell r="D9" t="str">
            <v>Factura</v>
          </cell>
          <cell r="E9" t="str">
            <v>AKLS</v>
          </cell>
          <cell r="F9" t="str">
            <v>Ventas Amazon</v>
          </cell>
          <cell r="G9">
            <v>15000</v>
          </cell>
          <cell r="H9">
            <v>1</v>
          </cell>
          <cell r="J9" t="str">
            <v>Pendiente</v>
          </cell>
        </row>
        <row r="10">
          <cell r="C10">
            <v>45083</v>
          </cell>
          <cell r="D10" t="str">
            <v>Boleta</v>
          </cell>
          <cell r="E10" t="str">
            <v>FFFD</v>
          </cell>
          <cell r="F10" t="str">
            <v>Ventas Presenciales</v>
          </cell>
          <cell r="G10">
            <v>13622</v>
          </cell>
          <cell r="H10">
            <v>2</v>
          </cell>
          <cell r="J10" t="str">
            <v>Pagado</v>
          </cell>
        </row>
        <row r="11">
          <cell r="C11">
            <v>45266</v>
          </cell>
          <cell r="D11" t="str">
            <v>Boleta</v>
          </cell>
          <cell r="E11" t="str">
            <v>FFFD</v>
          </cell>
          <cell r="F11" t="str">
            <v>Ventas Presenciales</v>
          </cell>
          <cell r="G11">
            <v>13622</v>
          </cell>
          <cell r="H11">
            <v>2</v>
          </cell>
          <cell r="J11" t="str">
            <v>Pendiente</v>
          </cell>
        </row>
        <row r="12">
          <cell r="C12">
            <v>45236</v>
          </cell>
          <cell r="D12" t="str">
            <v>Boleta</v>
          </cell>
          <cell r="E12" t="str">
            <v>FFFD</v>
          </cell>
          <cell r="F12" t="str">
            <v>Ventas Presenciales</v>
          </cell>
          <cell r="G12">
            <v>13622</v>
          </cell>
          <cell r="H12">
            <v>2</v>
          </cell>
          <cell r="J12" t="str">
            <v>Pendiente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99" Type="http://schemas.openxmlformats.org/officeDocument/2006/relationships/ctrlProp" Target="../ctrlProps/ctrlProp297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324" Type="http://schemas.openxmlformats.org/officeDocument/2006/relationships/ctrlProp" Target="../ctrlProps/ctrlProp322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268" Type="http://schemas.openxmlformats.org/officeDocument/2006/relationships/ctrlProp" Target="../ctrlProps/ctrlProp266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279" Type="http://schemas.openxmlformats.org/officeDocument/2006/relationships/ctrlProp" Target="../ctrlProps/ctrlProp277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290" Type="http://schemas.openxmlformats.org/officeDocument/2006/relationships/ctrlProp" Target="../ctrlProps/ctrlProp288.xml"/><Relationship Id="rId304" Type="http://schemas.openxmlformats.org/officeDocument/2006/relationships/ctrlProp" Target="../ctrlProps/ctrlProp302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248" Type="http://schemas.openxmlformats.org/officeDocument/2006/relationships/ctrlProp" Target="../ctrlProps/ctrlProp246.xml"/><Relationship Id="rId12" Type="http://schemas.openxmlformats.org/officeDocument/2006/relationships/ctrlProp" Target="../ctrlProps/ctrlProp10.xml"/><Relationship Id="rId108" Type="http://schemas.openxmlformats.org/officeDocument/2006/relationships/ctrlProp" Target="../ctrlProps/ctrlProp106.xml"/><Relationship Id="rId315" Type="http://schemas.openxmlformats.org/officeDocument/2006/relationships/ctrlProp" Target="../ctrlProps/ctrlProp313.xml"/><Relationship Id="rId54" Type="http://schemas.openxmlformats.org/officeDocument/2006/relationships/ctrlProp" Target="../ctrlProps/ctrlProp52.xml"/><Relationship Id="rId96" Type="http://schemas.openxmlformats.org/officeDocument/2006/relationships/ctrlProp" Target="../ctrlProps/ctrlProp94.xml"/><Relationship Id="rId161" Type="http://schemas.openxmlformats.org/officeDocument/2006/relationships/ctrlProp" Target="../ctrlProps/ctrlProp159.xml"/><Relationship Id="rId217" Type="http://schemas.openxmlformats.org/officeDocument/2006/relationships/ctrlProp" Target="../ctrlProps/ctrlProp215.xml"/><Relationship Id="rId259" Type="http://schemas.openxmlformats.org/officeDocument/2006/relationships/ctrlProp" Target="../ctrlProps/ctrlProp257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326" Type="http://schemas.openxmlformats.org/officeDocument/2006/relationships/ctrlProp" Target="../ctrlProps/ctrlProp324.xml"/><Relationship Id="rId65" Type="http://schemas.openxmlformats.org/officeDocument/2006/relationships/ctrlProp" Target="../ctrlProps/ctrlProp63.xml"/><Relationship Id="rId130" Type="http://schemas.openxmlformats.org/officeDocument/2006/relationships/ctrlProp" Target="../ctrlProps/ctrlProp128.xml"/><Relationship Id="rId172" Type="http://schemas.openxmlformats.org/officeDocument/2006/relationships/ctrlProp" Target="../ctrlProps/ctrlProp170.xml"/><Relationship Id="rId228" Type="http://schemas.openxmlformats.org/officeDocument/2006/relationships/ctrlProp" Target="../ctrlProps/ctrlProp226.xml"/><Relationship Id="rId281" Type="http://schemas.openxmlformats.org/officeDocument/2006/relationships/ctrlProp" Target="../ctrlProps/ctrlProp279.xml"/><Relationship Id="rId34" Type="http://schemas.openxmlformats.org/officeDocument/2006/relationships/ctrlProp" Target="../ctrlProps/ctrlProp32.xml"/><Relationship Id="rId76" Type="http://schemas.openxmlformats.org/officeDocument/2006/relationships/ctrlProp" Target="../ctrlProps/ctrlProp74.xml"/><Relationship Id="rId141" Type="http://schemas.openxmlformats.org/officeDocument/2006/relationships/ctrlProp" Target="../ctrlProps/ctrlProp139.xml"/><Relationship Id="rId7" Type="http://schemas.openxmlformats.org/officeDocument/2006/relationships/ctrlProp" Target="../ctrlProps/ctrlProp5.xml"/><Relationship Id="rId183" Type="http://schemas.openxmlformats.org/officeDocument/2006/relationships/ctrlProp" Target="../ctrlProps/ctrlProp181.xml"/><Relationship Id="rId239" Type="http://schemas.openxmlformats.org/officeDocument/2006/relationships/ctrlProp" Target="../ctrlProps/ctrlProp237.xml"/><Relationship Id="rId250" Type="http://schemas.openxmlformats.org/officeDocument/2006/relationships/ctrlProp" Target="../ctrlProps/ctrlProp248.xml"/><Relationship Id="rId292" Type="http://schemas.openxmlformats.org/officeDocument/2006/relationships/ctrlProp" Target="../ctrlProps/ctrlProp290.xml"/><Relationship Id="rId306" Type="http://schemas.openxmlformats.org/officeDocument/2006/relationships/ctrlProp" Target="../ctrlProps/ctrlProp304.xml"/><Relationship Id="rId24" Type="http://schemas.openxmlformats.org/officeDocument/2006/relationships/ctrlProp" Target="../ctrlProps/ctrlProp22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31" Type="http://schemas.openxmlformats.org/officeDocument/2006/relationships/ctrlProp" Target="../ctrlProps/ctrlProp129.xml"/><Relationship Id="rId327" Type="http://schemas.openxmlformats.org/officeDocument/2006/relationships/ctrlProp" Target="../ctrlProps/ctrlProp325.xml"/><Relationship Id="rId152" Type="http://schemas.openxmlformats.org/officeDocument/2006/relationships/ctrlProp" Target="../ctrlProps/ctrlProp150.xml"/><Relationship Id="rId173" Type="http://schemas.openxmlformats.org/officeDocument/2006/relationships/ctrlProp" Target="../ctrlProps/ctrlProp171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229" Type="http://schemas.openxmlformats.org/officeDocument/2006/relationships/ctrlProp" Target="../ctrlProps/ctrlProp227.xml"/><Relationship Id="rId240" Type="http://schemas.openxmlformats.org/officeDocument/2006/relationships/ctrlProp" Target="../ctrlProps/ctrlProp238.xml"/><Relationship Id="rId261" Type="http://schemas.openxmlformats.org/officeDocument/2006/relationships/ctrlProp" Target="../ctrlProps/ctrlProp259.xml"/><Relationship Id="rId14" Type="http://schemas.openxmlformats.org/officeDocument/2006/relationships/ctrlProp" Target="../ctrlProps/ctrlProp12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317" Type="http://schemas.openxmlformats.org/officeDocument/2006/relationships/ctrlProp" Target="../ctrlProps/ctrlProp315.xml"/><Relationship Id="rId8" Type="http://schemas.openxmlformats.org/officeDocument/2006/relationships/ctrlProp" Target="../ctrlProps/ctrlProp6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163" Type="http://schemas.openxmlformats.org/officeDocument/2006/relationships/ctrlProp" Target="../ctrlProps/ctrlProp161.xml"/><Relationship Id="rId184" Type="http://schemas.openxmlformats.org/officeDocument/2006/relationships/ctrlProp" Target="../ctrlProps/ctrlProp182.xml"/><Relationship Id="rId219" Type="http://schemas.openxmlformats.org/officeDocument/2006/relationships/ctrlProp" Target="../ctrlProps/ctrlProp217.xml"/><Relationship Id="rId230" Type="http://schemas.openxmlformats.org/officeDocument/2006/relationships/ctrlProp" Target="../ctrlProps/ctrlProp228.xml"/><Relationship Id="rId251" Type="http://schemas.openxmlformats.org/officeDocument/2006/relationships/ctrlProp" Target="../ctrlProps/ctrlProp249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293" Type="http://schemas.openxmlformats.org/officeDocument/2006/relationships/ctrlProp" Target="../ctrlProps/ctrlProp291.xml"/><Relationship Id="rId307" Type="http://schemas.openxmlformats.org/officeDocument/2006/relationships/ctrlProp" Target="../ctrlProps/ctrlProp305.xml"/><Relationship Id="rId328" Type="http://schemas.openxmlformats.org/officeDocument/2006/relationships/ctrlProp" Target="../ctrlProps/ctrlProp326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3" Type="http://schemas.openxmlformats.org/officeDocument/2006/relationships/ctrlProp" Target="../ctrlProps/ctrlProp151.xml"/><Relationship Id="rId174" Type="http://schemas.openxmlformats.org/officeDocument/2006/relationships/ctrlProp" Target="../ctrlProps/ctrlProp172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220" Type="http://schemas.openxmlformats.org/officeDocument/2006/relationships/ctrlProp" Target="../ctrlProps/ctrlProp218.xml"/><Relationship Id="rId241" Type="http://schemas.openxmlformats.org/officeDocument/2006/relationships/ctrlProp" Target="../ctrlProps/ctrlProp23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283" Type="http://schemas.openxmlformats.org/officeDocument/2006/relationships/ctrlProp" Target="../ctrlProps/ctrlProp281.xml"/><Relationship Id="rId318" Type="http://schemas.openxmlformats.org/officeDocument/2006/relationships/ctrlProp" Target="../ctrlProps/ctrlProp316.xml"/><Relationship Id="rId78" Type="http://schemas.openxmlformats.org/officeDocument/2006/relationships/ctrlProp" Target="../ctrlProps/ctrlProp76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64" Type="http://schemas.openxmlformats.org/officeDocument/2006/relationships/ctrlProp" Target="../ctrlProps/ctrlProp162.xml"/><Relationship Id="rId185" Type="http://schemas.openxmlformats.org/officeDocument/2006/relationships/ctrlProp" Target="../ctrlProps/ctrlProp183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52" Type="http://schemas.openxmlformats.org/officeDocument/2006/relationships/ctrlProp" Target="../ctrlProps/ctrlProp250.xml"/><Relationship Id="rId273" Type="http://schemas.openxmlformats.org/officeDocument/2006/relationships/ctrlProp" Target="../ctrlProps/ctrlProp271.xml"/><Relationship Id="rId294" Type="http://schemas.openxmlformats.org/officeDocument/2006/relationships/ctrlProp" Target="../ctrlProps/ctrlProp292.xml"/><Relationship Id="rId308" Type="http://schemas.openxmlformats.org/officeDocument/2006/relationships/ctrlProp" Target="../ctrlProps/ctrlProp306.xml"/><Relationship Id="rId329" Type="http://schemas.openxmlformats.org/officeDocument/2006/relationships/ctrlProp" Target="../ctrlProps/ctrlProp327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54" Type="http://schemas.openxmlformats.org/officeDocument/2006/relationships/ctrlProp" Target="../ctrlProps/ctrlProp152.xml"/><Relationship Id="rId175" Type="http://schemas.openxmlformats.org/officeDocument/2006/relationships/ctrlProp" Target="../ctrlProps/ctrlProp173.xml"/><Relationship Id="rId196" Type="http://schemas.openxmlformats.org/officeDocument/2006/relationships/ctrlProp" Target="../ctrlProps/ctrlProp194.xml"/><Relationship Id="rId200" Type="http://schemas.openxmlformats.org/officeDocument/2006/relationships/ctrlProp" Target="../ctrlProps/ctrlProp198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42" Type="http://schemas.openxmlformats.org/officeDocument/2006/relationships/ctrlProp" Target="../ctrlProps/ctrlProp240.xml"/><Relationship Id="rId263" Type="http://schemas.openxmlformats.org/officeDocument/2006/relationships/ctrlProp" Target="../ctrlProps/ctrlProp261.xml"/><Relationship Id="rId284" Type="http://schemas.openxmlformats.org/officeDocument/2006/relationships/ctrlProp" Target="../ctrlProps/ctrlProp282.xml"/><Relationship Id="rId319" Type="http://schemas.openxmlformats.org/officeDocument/2006/relationships/ctrlProp" Target="../ctrlProps/ctrlProp317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330" Type="http://schemas.openxmlformats.org/officeDocument/2006/relationships/ctrlProp" Target="../ctrlProps/ctrlProp328.xml"/><Relationship Id="rId90" Type="http://schemas.openxmlformats.org/officeDocument/2006/relationships/ctrlProp" Target="../ctrlProps/ctrlProp88.xml"/><Relationship Id="rId165" Type="http://schemas.openxmlformats.org/officeDocument/2006/relationships/ctrlProp" Target="../ctrlProps/ctrlProp163.xml"/><Relationship Id="rId186" Type="http://schemas.openxmlformats.org/officeDocument/2006/relationships/ctrlProp" Target="../ctrlProps/ctrlProp184.xml"/><Relationship Id="rId211" Type="http://schemas.openxmlformats.org/officeDocument/2006/relationships/ctrlProp" Target="../ctrlProps/ctrlProp209.xml"/><Relationship Id="rId232" Type="http://schemas.openxmlformats.org/officeDocument/2006/relationships/ctrlProp" Target="../ctrlProps/ctrlProp230.xml"/><Relationship Id="rId253" Type="http://schemas.openxmlformats.org/officeDocument/2006/relationships/ctrlProp" Target="../ctrlProps/ctrlProp251.xml"/><Relationship Id="rId274" Type="http://schemas.openxmlformats.org/officeDocument/2006/relationships/ctrlProp" Target="../ctrlProps/ctrlProp272.xml"/><Relationship Id="rId295" Type="http://schemas.openxmlformats.org/officeDocument/2006/relationships/ctrlProp" Target="../ctrlProps/ctrlProp293.xml"/><Relationship Id="rId309" Type="http://schemas.openxmlformats.org/officeDocument/2006/relationships/ctrlProp" Target="../ctrlProps/ctrlProp307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320" Type="http://schemas.openxmlformats.org/officeDocument/2006/relationships/ctrlProp" Target="../ctrlProps/ctrlProp318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97" Type="http://schemas.openxmlformats.org/officeDocument/2006/relationships/ctrlProp" Target="../ctrlProps/ctrlProp195.xml"/><Relationship Id="rId201" Type="http://schemas.openxmlformats.org/officeDocument/2006/relationships/ctrlProp" Target="../ctrlProps/ctrlProp199.xml"/><Relationship Id="rId222" Type="http://schemas.openxmlformats.org/officeDocument/2006/relationships/ctrlProp" Target="../ctrlProps/ctrlProp220.xml"/><Relationship Id="rId243" Type="http://schemas.openxmlformats.org/officeDocument/2006/relationships/ctrlProp" Target="../ctrlProps/ctrlProp241.xml"/><Relationship Id="rId264" Type="http://schemas.openxmlformats.org/officeDocument/2006/relationships/ctrlProp" Target="../ctrlProps/ctrlProp262.xml"/><Relationship Id="rId285" Type="http://schemas.openxmlformats.org/officeDocument/2006/relationships/ctrlProp" Target="../ctrlProps/ctrlProp283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310" Type="http://schemas.openxmlformats.org/officeDocument/2006/relationships/ctrlProp" Target="../ctrlProps/ctrlProp308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87" Type="http://schemas.openxmlformats.org/officeDocument/2006/relationships/ctrlProp" Target="../ctrlProps/ctrlProp185.xml"/><Relationship Id="rId331" Type="http://schemas.openxmlformats.org/officeDocument/2006/relationships/ctrlProp" Target="../ctrlProps/ctrlProp329.xml"/><Relationship Id="rId1" Type="http://schemas.openxmlformats.org/officeDocument/2006/relationships/drawing" Target="../drawings/drawing3.xml"/><Relationship Id="rId212" Type="http://schemas.openxmlformats.org/officeDocument/2006/relationships/ctrlProp" Target="../ctrlProps/ctrlProp210.xml"/><Relationship Id="rId233" Type="http://schemas.openxmlformats.org/officeDocument/2006/relationships/ctrlProp" Target="../ctrlProps/ctrlProp231.xml"/><Relationship Id="rId254" Type="http://schemas.openxmlformats.org/officeDocument/2006/relationships/ctrlProp" Target="../ctrlProps/ctrlProp252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75" Type="http://schemas.openxmlformats.org/officeDocument/2006/relationships/ctrlProp" Target="../ctrlProps/ctrlProp273.xml"/><Relationship Id="rId296" Type="http://schemas.openxmlformats.org/officeDocument/2006/relationships/ctrlProp" Target="../ctrlProps/ctrlProp294.xml"/><Relationship Id="rId300" Type="http://schemas.openxmlformats.org/officeDocument/2006/relationships/ctrlProp" Target="../ctrlProps/ctrlProp298.xml"/><Relationship Id="rId60" Type="http://schemas.openxmlformats.org/officeDocument/2006/relationships/ctrlProp" Target="../ctrlProps/ctrlProp5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98" Type="http://schemas.openxmlformats.org/officeDocument/2006/relationships/ctrlProp" Target="../ctrlProps/ctrlProp196.xml"/><Relationship Id="rId321" Type="http://schemas.openxmlformats.org/officeDocument/2006/relationships/ctrlProp" Target="../ctrlProps/ctrlProp319.xml"/><Relationship Id="rId202" Type="http://schemas.openxmlformats.org/officeDocument/2006/relationships/ctrlProp" Target="../ctrlProps/ctrlProp200.xml"/><Relationship Id="rId223" Type="http://schemas.openxmlformats.org/officeDocument/2006/relationships/ctrlProp" Target="../ctrlProps/ctrlProp221.xml"/><Relationship Id="rId244" Type="http://schemas.openxmlformats.org/officeDocument/2006/relationships/ctrlProp" Target="../ctrlProps/ctrlProp242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65" Type="http://schemas.openxmlformats.org/officeDocument/2006/relationships/ctrlProp" Target="../ctrlProps/ctrlProp263.xml"/><Relationship Id="rId286" Type="http://schemas.openxmlformats.org/officeDocument/2006/relationships/ctrlProp" Target="../ctrlProps/ctrlProp284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25" Type="http://schemas.openxmlformats.org/officeDocument/2006/relationships/ctrlProp" Target="../ctrlProps/ctrlProp123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188" Type="http://schemas.openxmlformats.org/officeDocument/2006/relationships/ctrlProp" Target="../ctrlProps/ctrlProp186.xml"/><Relationship Id="rId311" Type="http://schemas.openxmlformats.org/officeDocument/2006/relationships/ctrlProp" Target="../ctrlProps/ctrlProp309.xml"/><Relationship Id="rId332" Type="http://schemas.openxmlformats.org/officeDocument/2006/relationships/ctrlProp" Target="../ctrlProps/ctrlProp330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55" Type="http://schemas.openxmlformats.org/officeDocument/2006/relationships/ctrlProp" Target="../ctrlProps/ctrlProp253.xml"/><Relationship Id="rId276" Type="http://schemas.openxmlformats.org/officeDocument/2006/relationships/ctrlProp" Target="../ctrlProps/ctrlProp274.xml"/><Relationship Id="rId297" Type="http://schemas.openxmlformats.org/officeDocument/2006/relationships/ctrlProp" Target="../ctrlProps/ctrlProp295.xml"/><Relationship Id="rId40" Type="http://schemas.openxmlformats.org/officeDocument/2006/relationships/ctrlProp" Target="../ctrlProps/ctrlProp38.xml"/><Relationship Id="rId115" Type="http://schemas.openxmlformats.org/officeDocument/2006/relationships/ctrlProp" Target="../ctrlProps/ctrlProp113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301" Type="http://schemas.openxmlformats.org/officeDocument/2006/relationships/ctrlProp" Target="../ctrlProps/ctrlProp299.xml"/><Relationship Id="rId322" Type="http://schemas.openxmlformats.org/officeDocument/2006/relationships/ctrlProp" Target="../ctrlProps/ctrlProp320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45" Type="http://schemas.openxmlformats.org/officeDocument/2006/relationships/ctrlProp" Target="../ctrlProps/ctrlProp243.xml"/><Relationship Id="rId266" Type="http://schemas.openxmlformats.org/officeDocument/2006/relationships/ctrlProp" Target="../ctrlProps/ctrlProp264.xml"/><Relationship Id="rId287" Type="http://schemas.openxmlformats.org/officeDocument/2006/relationships/ctrlProp" Target="../ctrlProps/ctrlProp285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312" Type="http://schemas.openxmlformats.org/officeDocument/2006/relationships/ctrlProp" Target="../ctrlProps/ctrlProp310.xml"/><Relationship Id="rId333" Type="http://schemas.openxmlformats.org/officeDocument/2006/relationships/ctrlProp" Target="../ctrlProps/ctrlProp331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" Type="http://schemas.openxmlformats.org/officeDocument/2006/relationships/ctrlProp" Target="../ctrlProps/ctrlProp1.x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256" Type="http://schemas.openxmlformats.org/officeDocument/2006/relationships/ctrlProp" Target="../ctrlProps/ctrlProp254.xml"/><Relationship Id="rId277" Type="http://schemas.openxmlformats.org/officeDocument/2006/relationships/ctrlProp" Target="../ctrlProps/ctrlProp275.xml"/><Relationship Id="rId298" Type="http://schemas.openxmlformats.org/officeDocument/2006/relationships/ctrlProp" Target="../ctrlProps/ctrlProp296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302" Type="http://schemas.openxmlformats.org/officeDocument/2006/relationships/ctrlProp" Target="../ctrlProps/ctrlProp300.xml"/><Relationship Id="rId323" Type="http://schemas.openxmlformats.org/officeDocument/2006/relationships/ctrlProp" Target="../ctrlProps/ctrlProp321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5" Type="http://schemas.openxmlformats.org/officeDocument/2006/relationships/ctrlProp" Target="../ctrlProps/ctrlProp223.xml"/><Relationship Id="rId246" Type="http://schemas.openxmlformats.org/officeDocument/2006/relationships/ctrlProp" Target="../ctrlProps/ctrlProp244.xml"/><Relationship Id="rId267" Type="http://schemas.openxmlformats.org/officeDocument/2006/relationships/ctrlProp" Target="../ctrlProps/ctrlProp265.xml"/><Relationship Id="rId288" Type="http://schemas.openxmlformats.org/officeDocument/2006/relationships/ctrlProp" Target="../ctrlProps/ctrlProp286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313" Type="http://schemas.openxmlformats.org/officeDocument/2006/relationships/ctrlProp" Target="../ctrlProps/ctrlProp311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169" Type="http://schemas.openxmlformats.org/officeDocument/2006/relationships/ctrlProp" Target="../ctrlProps/ctrlProp167.xml"/><Relationship Id="rId334" Type="http://schemas.openxmlformats.org/officeDocument/2006/relationships/ctrlProp" Target="../ctrlProps/ctrlProp332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57" Type="http://schemas.openxmlformats.org/officeDocument/2006/relationships/ctrlProp" Target="../ctrlProps/ctrlProp255.xml"/><Relationship Id="rId278" Type="http://schemas.openxmlformats.org/officeDocument/2006/relationships/ctrlProp" Target="../ctrlProps/ctrlProp276.xml"/><Relationship Id="rId303" Type="http://schemas.openxmlformats.org/officeDocument/2006/relationships/ctrlProp" Target="../ctrlProps/ctrlProp301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107" Type="http://schemas.openxmlformats.org/officeDocument/2006/relationships/ctrlProp" Target="../ctrlProps/ctrlProp105.xml"/><Relationship Id="rId289" Type="http://schemas.openxmlformats.org/officeDocument/2006/relationships/ctrlProp" Target="../ctrlProps/ctrlProp287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314" Type="http://schemas.openxmlformats.org/officeDocument/2006/relationships/ctrlProp" Target="../ctrlProps/ctrlProp312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258" Type="http://schemas.openxmlformats.org/officeDocument/2006/relationships/ctrlProp" Target="../ctrlProps/ctrlProp256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325" Type="http://schemas.openxmlformats.org/officeDocument/2006/relationships/ctrlProp" Target="../ctrlProps/ctrlProp323.xml"/><Relationship Id="rId171" Type="http://schemas.openxmlformats.org/officeDocument/2006/relationships/ctrlProp" Target="../ctrlProps/ctrlProp169.xml"/><Relationship Id="rId227" Type="http://schemas.openxmlformats.org/officeDocument/2006/relationships/ctrlProp" Target="../ctrlProps/ctrlProp225.xml"/><Relationship Id="rId269" Type="http://schemas.openxmlformats.org/officeDocument/2006/relationships/ctrlProp" Target="../ctrlProps/ctrlProp267.xml"/><Relationship Id="rId33" Type="http://schemas.openxmlformats.org/officeDocument/2006/relationships/ctrlProp" Target="../ctrlProps/ctrlProp31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75" Type="http://schemas.openxmlformats.org/officeDocument/2006/relationships/ctrlProp" Target="../ctrlProps/ctrlProp73.xml"/><Relationship Id="rId140" Type="http://schemas.openxmlformats.org/officeDocument/2006/relationships/ctrlProp" Target="../ctrlProps/ctrlProp138.xml"/><Relationship Id="rId182" Type="http://schemas.openxmlformats.org/officeDocument/2006/relationships/ctrlProp" Target="../ctrlProps/ctrlProp180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291" Type="http://schemas.openxmlformats.org/officeDocument/2006/relationships/ctrlProp" Target="../ctrlProps/ctrlProp289.xml"/><Relationship Id="rId305" Type="http://schemas.openxmlformats.org/officeDocument/2006/relationships/ctrlProp" Target="../ctrlProps/ctrlProp303.xml"/><Relationship Id="rId44" Type="http://schemas.openxmlformats.org/officeDocument/2006/relationships/ctrlProp" Target="../ctrlProps/ctrlProp42.xml"/><Relationship Id="rId86" Type="http://schemas.openxmlformats.org/officeDocument/2006/relationships/ctrlProp" Target="../ctrlProps/ctrlProp84.xml"/><Relationship Id="rId151" Type="http://schemas.openxmlformats.org/officeDocument/2006/relationships/ctrlProp" Target="../ctrlProps/ctrlProp149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49" Type="http://schemas.openxmlformats.org/officeDocument/2006/relationships/ctrlProp" Target="../ctrlProps/ctrlProp247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316" Type="http://schemas.openxmlformats.org/officeDocument/2006/relationships/ctrlProp" Target="../ctrlProps/ctrlProp314.xml"/><Relationship Id="rId55" Type="http://schemas.openxmlformats.org/officeDocument/2006/relationships/ctrlProp" Target="../ctrlProps/ctrlProp53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162" Type="http://schemas.openxmlformats.org/officeDocument/2006/relationships/ctrlProp" Target="../ctrlProps/ctrlProp160.xml"/><Relationship Id="rId218" Type="http://schemas.openxmlformats.org/officeDocument/2006/relationships/ctrlProp" Target="../ctrlProps/ctrlProp216.xml"/><Relationship Id="rId271" Type="http://schemas.openxmlformats.org/officeDocument/2006/relationships/ctrlProp" Target="../ctrlProps/ctrlProp26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12C6-4B87-4D22-B340-EA769AAFDDF2}">
  <sheetPr>
    <tabColor theme="6"/>
    <outlinePr summaryBelow="0" summaryRight="0"/>
  </sheetPr>
  <dimension ref="A2:BJ19"/>
  <sheetViews>
    <sheetView showGridLines="0" tabSelected="1" workbookViewId="0">
      <selection activeCell="D8" sqref="D8"/>
    </sheetView>
  </sheetViews>
  <sheetFormatPr baseColWidth="10" defaultColWidth="0" defaultRowHeight="12.5"/>
  <cols>
    <col min="1" max="1" width="2.453125" style="131" customWidth="1"/>
    <col min="2" max="2" width="20" style="131" customWidth="1"/>
    <col min="3" max="3" width="2.453125" style="131" customWidth="1"/>
    <col min="4" max="4" width="31.26953125" style="131" customWidth="1"/>
    <col min="5" max="5" width="2.453125" style="131" customWidth="1"/>
    <col min="6" max="6" width="23.7265625" style="131" bestFit="1" customWidth="1"/>
    <col min="7" max="7" width="3.7265625" style="131" hidden="1" customWidth="1"/>
    <col min="8" max="8" width="19.453125" style="131" hidden="1" customWidth="1"/>
    <col min="9" max="62" width="6.26953125" style="131" hidden="1" customWidth="1"/>
    <col min="63" max="16384" width="12.7265625" style="131" hidden="1"/>
  </cols>
  <sheetData>
    <row r="2" spans="2:4" ht="35">
      <c r="B2" s="132" t="s">
        <v>159</v>
      </c>
      <c r="C2" s="132"/>
      <c r="D2" s="132"/>
    </row>
    <row r="3" spans="2:4">
      <c r="B3" s="133" t="s">
        <v>160</v>
      </c>
      <c r="C3" s="133"/>
      <c r="D3" s="139"/>
    </row>
    <row r="4" spans="2:4">
      <c r="B4" s="156" t="s">
        <v>163</v>
      </c>
      <c r="C4" s="155"/>
      <c r="D4" s="155"/>
    </row>
    <row r="5" spans="2:4">
      <c r="B5" s="155"/>
      <c r="C5" s="155"/>
      <c r="D5" s="155"/>
    </row>
    <row r="6" spans="2:4">
      <c r="B6" s="133"/>
      <c r="C6" s="133"/>
      <c r="D6" s="133"/>
    </row>
    <row r="7" spans="2:4" ht="13" thickBot="1">
      <c r="B7" s="134"/>
      <c r="C7" s="134"/>
      <c r="D7" s="134"/>
    </row>
    <row r="8" spans="2:4">
      <c r="B8" s="136" t="s">
        <v>91</v>
      </c>
      <c r="C8" s="135"/>
      <c r="D8" s="136" t="s">
        <v>114</v>
      </c>
    </row>
    <row r="9" spans="2:4">
      <c r="B9" s="137" t="s">
        <v>16</v>
      </c>
      <c r="C9" s="135"/>
      <c r="D9" s="137" t="s">
        <v>8</v>
      </c>
    </row>
    <row r="10" spans="2:4">
      <c r="B10" s="137" t="s">
        <v>24</v>
      </c>
      <c r="C10" s="135"/>
      <c r="D10" s="137" t="s">
        <v>10</v>
      </c>
    </row>
    <row r="11" spans="2:4">
      <c r="B11" s="137" t="s">
        <v>92</v>
      </c>
      <c r="C11" s="135"/>
      <c r="D11" s="137" t="s">
        <v>12</v>
      </c>
    </row>
    <row r="12" spans="2:4">
      <c r="B12" s="137" t="s">
        <v>8</v>
      </c>
      <c r="C12" s="135"/>
      <c r="D12" s="137" t="s">
        <v>14</v>
      </c>
    </row>
    <row r="13" spans="2:4" ht="13" thickBot="1">
      <c r="B13" s="138" t="s">
        <v>93</v>
      </c>
      <c r="C13" s="135"/>
      <c r="D13" s="137" t="s">
        <v>16</v>
      </c>
    </row>
    <row r="14" spans="2:4">
      <c r="C14" s="135"/>
      <c r="D14" s="137" t="s">
        <v>18</v>
      </c>
    </row>
    <row r="15" spans="2:4">
      <c r="C15" s="135"/>
      <c r="D15" s="137" t="s">
        <v>17</v>
      </c>
    </row>
    <row r="16" spans="2:4">
      <c r="C16" s="135"/>
      <c r="D16" s="137" t="s">
        <v>11</v>
      </c>
    </row>
    <row r="17" spans="4:4">
      <c r="D17" s="137" t="s">
        <v>13</v>
      </c>
    </row>
    <row r="18" spans="4:4">
      <c r="D18" s="137" t="s">
        <v>15</v>
      </c>
    </row>
    <row r="19" spans="4:4" ht="13" thickBot="1">
      <c r="D19" s="138" t="s">
        <v>19</v>
      </c>
    </row>
  </sheetData>
  <dataValidations count="1">
    <dataValidation allowBlank="1" showInputMessage="1" showErrorMessage="1" prompt="Ingresa tus Fuentes de Ingresos en la tabla (celdas C11 a la C30). Se han agregado unos ejemplos, puedes cambiarlos todos por tus fuentes exactas." sqref="B9:B18" xr:uid="{770631E4-7BA7-486E-80D3-AF5CF65D0726}"/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D45A-4E73-4EB4-8502-CFCD71E75F8C}">
  <dimension ref="B2:H30"/>
  <sheetViews>
    <sheetView workbookViewId="0">
      <selection activeCell="B6" sqref="B6"/>
    </sheetView>
  </sheetViews>
  <sheetFormatPr baseColWidth="10" defaultColWidth="11.453125" defaultRowHeight="12.5"/>
  <cols>
    <col min="1" max="1" width="3.7265625" style="18" customWidth="1"/>
    <col min="2" max="2" width="19.453125" style="18" bestFit="1" customWidth="1"/>
    <col min="3" max="3" width="3.7265625" style="18" customWidth="1"/>
    <col min="4" max="4" width="11.453125" style="18"/>
    <col min="5" max="5" width="5.26953125" style="18" customWidth="1"/>
    <col min="6" max="6" width="18" style="18" bestFit="1" customWidth="1"/>
    <col min="7" max="7" width="16.7265625" style="18" bestFit="1" customWidth="1"/>
    <col min="8" max="8" width="7.1796875" style="18" customWidth="1"/>
    <col min="9" max="16384" width="11.453125" style="18"/>
  </cols>
  <sheetData>
    <row r="2" spans="2:8">
      <c r="B2" s="46" t="s">
        <v>116</v>
      </c>
    </row>
    <row r="4" spans="2:8" ht="15.5">
      <c r="B4" s="19" t="s">
        <v>85</v>
      </c>
      <c r="E4" s="163" t="s">
        <v>112</v>
      </c>
      <c r="F4" s="164"/>
      <c r="G4" s="164"/>
      <c r="H4" s="165"/>
    </row>
    <row r="5" spans="2:8">
      <c r="B5" s="45" t="s">
        <v>86</v>
      </c>
      <c r="E5" s="35"/>
      <c r="H5" s="36"/>
    </row>
    <row r="6" spans="2:8">
      <c r="B6" s="45" t="s">
        <v>87</v>
      </c>
      <c r="E6" s="35"/>
      <c r="H6" s="36"/>
    </row>
    <row r="7" spans="2:8" ht="15.5">
      <c r="B7" s="45" t="s">
        <v>88</v>
      </c>
      <c r="E7" s="35"/>
      <c r="F7" s="33" t="s">
        <v>110</v>
      </c>
      <c r="G7" s="33" t="s">
        <v>111</v>
      </c>
      <c r="H7" s="36"/>
    </row>
    <row r="8" spans="2:8" ht="15.5">
      <c r="B8" s="45" t="s">
        <v>89</v>
      </c>
      <c r="E8" s="35"/>
      <c r="F8" s="34">
        <f>'Compras Unicas'!B12/'Compras Unicas'!B8</f>
        <v>0.10858895705521472</v>
      </c>
      <c r="G8" s="34">
        <f>'Compras Unicas'!B16/'Compras Unicas'!B8</f>
        <v>0.89141104294478524</v>
      </c>
      <c r="H8" s="36"/>
    </row>
    <row r="9" spans="2:8" ht="13" thickBot="1">
      <c r="E9" s="35"/>
      <c r="H9" s="36"/>
    </row>
    <row r="10" spans="2:8" ht="13" thickTop="1">
      <c r="E10" s="35"/>
      <c r="F10" s="166" t="s">
        <v>91</v>
      </c>
      <c r="G10" s="167"/>
      <c r="H10" s="36"/>
    </row>
    <row r="11" spans="2:8">
      <c r="B11" s="19" t="s">
        <v>132</v>
      </c>
      <c r="E11" s="35"/>
      <c r="F11" s="39" t="s">
        <v>16</v>
      </c>
      <c r="G11" s="41">
        <f>COUNTIF('Compras Unicas'!$D$21:$D$247,'Oculta, No Borrar'!F11)</f>
        <v>1</v>
      </c>
      <c r="H11" s="36"/>
    </row>
    <row r="12" spans="2:8">
      <c r="B12" s="45" t="s">
        <v>9</v>
      </c>
      <c r="E12" s="35"/>
      <c r="F12" s="39" t="s">
        <v>24</v>
      </c>
      <c r="G12" s="41">
        <f>COUNTIF('Compras Unicas'!$D$21:$D$247,'Oculta, No Borrar'!F12)</f>
        <v>2</v>
      </c>
      <c r="H12" s="36"/>
    </row>
    <row r="13" spans="2:8">
      <c r="B13" s="45" t="s">
        <v>133</v>
      </c>
      <c r="E13" s="35"/>
      <c r="F13" s="39" t="s">
        <v>92</v>
      </c>
      <c r="G13" s="41">
        <f>COUNTIF('Compras Unicas'!$D$21:$D$247,'Oculta, No Borrar'!F13)</f>
        <v>0</v>
      </c>
      <c r="H13" s="36"/>
    </row>
    <row r="14" spans="2:8">
      <c r="B14" s="45" t="s">
        <v>134</v>
      </c>
      <c r="E14" s="35"/>
      <c r="F14" s="39" t="s">
        <v>8</v>
      </c>
      <c r="G14" s="41">
        <f>COUNTIF('Compras Unicas'!$D$21:$D$247,'Oculta, No Borrar'!F14)</f>
        <v>3</v>
      </c>
      <c r="H14" s="36"/>
    </row>
    <row r="15" spans="2:8" ht="13" thickBot="1">
      <c r="B15" s="45" t="s">
        <v>135</v>
      </c>
      <c r="E15" s="35"/>
      <c r="F15" s="40" t="s">
        <v>93</v>
      </c>
      <c r="G15" s="42">
        <f>COUNTIF('Compras Unicas'!$D$21:$D$247,'Oculta, No Borrar'!F15)</f>
        <v>1</v>
      </c>
      <c r="H15" s="36"/>
    </row>
    <row r="16" spans="2:8" ht="13" thickTop="1">
      <c r="B16" s="45" t="s">
        <v>17</v>
      </c>
      <c r="E16" s="35"/>
      <c r="H16" s="36"/>
    </row>
    <row r="19" spans="2:7">
      <c r="E19" s="95" t="s">
        <v>8</v>
      </c>
      <c r="F19" s="100">
        <f>Resumen!D9</f>
        <v>36</v>
      </c>
      <c r="G19" s="98">
        <f>F19/$F$30</f>
        <v>0.20338983050847459</v>
      </c>
    </row>
    <row r="20" spans="2:7">
      <c r="E20" s="96" t="s">
        <v>10</v>
      </c>
      <c r="F20" s="101">
        <f>Resumen!D10</f>
        <v>118</v>
      </c>
      <c r="G20" s="99">
        <f t="shared" ref="G20:G29" si="0">F20/$F$30</f>
        <v>0.66666666666666663</v>
      </c>
    </row>
    <row r="21" spans="2:7">
      <c r="B21" s="157" t="s">
        <v>166</v>
      </c>
      <c r="E21" s="96" t="s">
        <v>12</v>
      </c>
      <c r="F21" s="101">
        <f>Resumen!D11</f>
        <v>0</v>
      </c>
      <c r="G21" s="99">
        <f t="shared" si="0"/>
        <v>0</v>
      </c>
    </row>
    <row r="22" spans="2:7">
      <c r="B22" s="157" t="s">
        <v>108</v>
      </c>
      <c r="E22" s="96" t="s">
        <v>14</v>
      </c>
      <c r="F22" s="101">
        <f>Resumen!D12</f>
        <v>0</v>
      </c>
      <c r="G22" s="99">
        <f t="shared" si="0"/>
        <v>0</v>
      </c>
    </row>
    <row r="23" spans="2:7">
      <c r="B23" s="157" t="s">
        <v>109</v>
      </c>
      <c r="E23" s="96" t="s">
        <v>16</v>
      </c>
      <c r="F23" s="101">
        <f>Resumen!D13</f>
        <v>0</v>
      </c>
      <c r="G23" s="99">
        <f t="shared" si="0"/>
        <v>0</v>
      </c>
    </row>
    <row r="24" spans="2:7">
      <c r="E24" s="96" t="s">
        <v>18</v>
      </c>
      <c r="F24" s="101">
        <f>Resumen!D14</f>
        <v>0</v>
      </c>
      <c r="G24" s="99">
        <f t="shared" si="0"/>
        <v>0</v>
      </c>
    </row>
    <row r="25" spans="2:7">
      <c r="E25" s="96" t="s">
        <v>17</v>
      </c>
      <c r="F25" s="101">
        <f>Resumen!D15</f>
        <v>23</v>
      </c>
      <c r="G25" s="99">
        <f t="shared" si="0"/>
        <v>0.12994350282485875</v>
      </c>
    </row>
    <row r="26" spans="2:7">
      <c r="E26" s="96" t="s">
        <v>11</v>
      </c>
      <c r="F26" s="101">
        <f>Resumen!D16</f>
        <v>0</v>
      </c>
      <c r="G26" s="99">
        <f t="shared" si="0"/>
        <v>0</v>
      </c>
    </row>
    <row r="27" spans="2:7">
      <c r="E27" s="96" t="s">
        <v>13</v>
      </c>
      <c r="F27" s="101">
        <f>Resumen!D17</f>
        <v>0</v>
      </c>
      <c r="G27" s="99">
        <f t="shared" si="0"/>
        <v>0</v>
      </c>
    </row>
    <row r="28" spans="2:7">
      <c r="E28" s="96" t="s">
        <v>15</v>
      </c>
      <c r="F28" s="101">
        <f>Resumen!D18</f>
        <v>0</v>
      </c>
      <c r="G28" s="99">
        <f t="shared" si="0"/>
        <v>0</v>
      </c>
    </row>
    <row r="29" spans="2:7" ht="13" thickBot="1">
      <c r="E29" s="96" t="s">
        <v>19</v>
      </c>
      <c r="F29" s="102">
        <f>Resumen!D19</f>
        <v>0</v>
      </c>
      <c r="G29" s="97">
        <f t="shared" si="0"/>
        <v>0</v>
      </c>
    </row>
    <row r="30" spans="2:7">
      <c r="F30" s="103">
        <f>SUM(F19:F29)</f>
        <v>177</v>
      </c>
    </row>
  </sheetData>
  <mergeCells count="2">
    <mergeCell ref="E4:H4"/>
    <mergeCell ref="F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C627-70BD-489F-A22F-71B6DB731A20}">
  <sheetPr>
    <outlinePr summaryBelow="0" summaryRight="0"/>
  </sheetPr>
  <dimension ref="B2:L247"/>
  <sheetViews>
    <sheetView showGridLines="0" topLeftCell="A2" zoomScale="90" zoomScaleNormal="90" workbookViewId="0">
      <selection activeCell="B28" sqref="B28"/>
    </sheetView>
  </sheetViews>
  <sheetFormatPr baseColWidth="10" defaultColWidth="12.7265625" defaultRowHeight="15.75" customHeight="1"/>
  <cols>
    <col min="1" max="1" width="2.7265625" style="25" customWidth="1"/>
    <col min="2" max="2" width="19.453125" style="25" customWidth="1"/>
    <col min="3" max="4" width="15.7265625" style="25" customWidth="1"/>
    <col min="5" max="5" width="21.26953125" style="25" bestFit="1" customWidth="1"/>
    <col min="6" max="6" width="15.7265625" style="25" customWidth="1"/>
    <col min="7" max="7" width="17.7265625" style="25" bestFit="1" customWidth="1"/>
    <col min="8" max="11" width="15.7265625" style="25" customWidth="1"/>
    <col min="12" max="12" width="42.1796875" style="43" customWidth="1"/>
    <col min="13" max="13" width="15.7265625" style="25" customWidth="1"/>
    <col min="14" max="14" width="16.1796875" style="25" customWidth="1"/>
    <col min="15" max="15" width="9.1796875" style="25" customWidth="1"/>
    <col min="16" max="16" width="2.7265625" style="25" customWidth="1"/>
    <col min="17" max="17" width="19.1796875" style="25" bestFit="1" customWidth="1"/>
    <col min="18" max="18" width="10.453125" style="25" bestFit="1" customWidth="1"/>
    <col min="19" max="19" width="11" style="25" bestFit="1" customWidth="1"/>
    <col min="20" max="20" width="2.7265625" style="25" customWidth="1"/>
    <col min="21" max="21" width="15.1796875" style="25" customWidth="1"/>
    <col min="22" max="23" width="12.7265625" style="25"/>
    <col min="24" max="24" width="3.81640625" style="25" customWidth="1"/>
    <col min="25" max="16384" width="12.7265625" style="25"/>
  </cols>
  <sheetData>
    <row r="2" spans="2:7" ht="35">
      <c r="B2" s="2" t="s">
        <v>0</v>
      </c>
      <c r="C2" s="2"/>
      <c r="D2" s="2"/>
      <c r="E2" s="2"/>
      <c r="F2" s="2"/>
      <c r="G2" s="2"/>
    </row>
    <row r="3" spans="2:7" ht="15.75" customHeight="1">
      <c r="B3" s="129" t="s">
        <v>145</v>
      </c>
      <c r="C3" s="12"/>
      <c r="D3" s="12"/>
      <c r="E3" s="12"/>
      <c r="F3" s="12"/>
      <c r="G3" s="12"/>
    </row>
    <row r="4" spans="2:7" ht="15.75" customHeight="1">
      <c r="B4" s="129" t="s">
        <v>146</v>
      </c>
      <c r="C4" s="12"/>
      <c r="D4" s="12"/>
      <c r="E4" s="12"/>
      <c r="F4" s="12"/>
      <c r="G4" s="12"/>
    </row>
    <row r="6" spans="2:7" ht="15.75" customHeight="1" thickBot="1">
      <c r="B6" s="26"/>
      <c r="C6" s="26"/>
      <c r="D6" s="26"/>
      <c r="E6" s="26"/>
      <c r="F6" s="27"/>
      <c r="G6" s="26"/>
    </row>
    <row r="7" spans="2:7" ht="15.75" customHeight="1">
      <c r="B7" s="175" t="s">
        <v>96</v>
      </c>
      <c r="C7" s="176"/>
      <c r="D7" s="177"/>
      <c r="E7" s="28"/>
      <c r="F7" s="28"/>
      <c r="G7" s="26"/>
    </row>
    <row r="8" spans="2:7" ht="15.75" customHeight="1">
      <c r="B8" s="169">
        <f>SUM(H21:H247)</f>
        <v>1630</v>
      </c>
      <c r="C8" s="170"/>
      <c r="D8" s="171"/>
      <c r="E8" s="28"/>
      <c r="F8" s="28"/>
      <c r="G8" s="26"/>
    </row>
    <row r="9" spans="2:7" ht="15.75" customHeight="1" thickBot="1">
      <c r="B9" s="172"/>
      <c r="C9" s="173"/>
      <c r="D9" s="174"/>
      <c r="E9" s="28"/>
      <c r="F9" s="28"/>
      <c r="G9" s="26"/>
    </row>
    <row r="10" spans="2:7" ht="15.75" customHeight="1" thickBot="1">
      <c r="B10" s="26"/>
      <c r="C10" s="26"/>
      <c r="D10" s="26"/>
      <c r="E10" s="27"/>
      <c r="F10" s="27"/>
      <c r="G10" s="26"/>
    </row>
    <row r="11" spans="2:7" ht="15.75" customHeight="1">
      <c r="B11" s="178" t="s">
        <v>94</v>
      </c>
      <c r="C11" s="179"/>
      <c r="D11" s="180"/>
      <c r="E11" s="28"/>
      <c r="F11" s="28"/>
    </row>
    <row r="12" spans="2:7" ht="15.75" customHeight="1">
      <c r="B12" s="169">
        <f>SUM(I21:I247)</f>
        <v>177</v>
      </c>
      <c r="C12" s="170"/>
      <c r="D12" s="171"/>
      <c r="E12" s="28"/>
      <c r="F12" s="28"/>
      <c r="G12" s="37" t="str">
        <f>'Oculta, No Borrar'!F7</f>
        <v>Gastos Totales</v>
      </c>
    </row>
    <row r="13" spans="2:7" ht="15.75" customHeight="1" thickBot="1">
      <c r="B13" s="172"/>
      <c r="C13" s="173"/>
      <c r="D13" s="174"/>
      <c r="E13" s="28"/>
      <c r="F13" s="28"/>
      <c r="G13" s="32">
        <f>'Oculta, No Borrar'!F8</f>
        <v>0.10858895705521472</v>
      </c>
    </row>
    <row r="14" spans="2:7" ht="15.75" customHeight="1" thickBot="1">
      <c r="B14" s="26"/>
      <c r="C14" s="26"/>
      <c r="D14" s="26"/>
      <c r="E14" s="27"/>
      <c r="F14" s="27"/>
      <c r="G14" s="26"/>
    </row>
    <row r="15" spans="2:7" ht="15.75" customHeight="1">
      <c r="B15" s="181" t="s">
        <v>95</v>
      </c>
      <c r="C15" s="182"/>
      <c r="D15" s="183"/>
      <c r="E15" s="28"/>
      <c r="F15" s="28"/>
      <c r="G15" s="26"/>
    </row>
    <row r="16" spans="2:7" ht="15.75" customHeight="1">
      <c r="B16" s="169">
        <f>B8-B12</f>
        <v>1453</v>
      </c>
      <c r="C16" s="170"/>
      <c r="D16" s="171"/>
      <c r="E16" s="28"/>
      <c r="F16" s="28"/>
      <c r="G16" s="26"/>
    </row>
    <row r="17" spans="2:12" ht="15.75" customHeight="1" thickBot="1">
      <c r="B17" s="172"/>
      <c r="C17" s="173"/>
      <c r="D17" s="174"/>
      <c r="E17" s="28"/>
      <c r="F17" s="28"/>
      <c r="G17" s="26"/>
      <c r="H17" s="26"/>
      <c r="I17" s="31"/>
      <c r="J17" s="31"/>
      <c r="K17" s="31"/>
      <c r="L17" s="44"/>
    </row>
    <row r="18" spans="2:12" ht="29.5">
      <c r="B18" s="26"/>
      <c r="C18" s="26"/>
      <c r="D18" s="26"/>
      <c r="E18" s="28"/>
      <c r="F18" s="26"/>
      <c r="G18" s="26"/>
      <c r="H18" s="26"/>
      <c r="I18" s="26"/>
      <c r="J18" s="26"/>
      <c r="K18" s="26"/>
      <c r="L18" s="27"/>
    </row>
    <row r="19" spans="2:12" ht="19" customHeight="1">
      <c r="B19" s="168" t="s">
        <v>97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</row>
    <row r="20" spans="2:12" ht="17.25" customHeight="1" thickBot="1">
      <c r="B20" s="92" t="s">
        <v>98</v>
      </c>
      <c r="C20" s="93" t="s">
        <v>100</v>
      </c>
      <c r="D20" s="93" t="s">
        <v>99</v>
      </c>
      <c r="E20" s="93" t="s">
        <v>113</v>
      </c>
      <c r="F20" s="93" t="s">
        <v>101</v>
      </c>
      <c r="G20" s="93" t="s">
        <v>38</v>
      </c>
      <c r="H20" s="93" t="s">
        <v>96</v>
      </c>
      <c r="I20" s="93" t="s">
        <v>102</v>
      </c>
      <c r="J20" s="93" t="s">
        <v>103</v>
      </c>
      <c r="K20" s="93" t="s">
        <v>107</v>
      </c>
      <c r="L20" s="94" t="s">
        <v>104</v>
      </c>
    </row>
    <row r="21" spans="2:12" ht="12.5">
      <c r="B21" s="75">
        <v>45903</v>
      </c>
      <c r="C21" s="76" t="s">
        <v>20</v>
      </c>
      <c r="D21" s="141" t="s">
        <v>8</v>
      </c>
      <c r="E21" s="141" t="s">
        <v>10</v>
      </c>
      <c r="F21" s="77" t="s">
        <v>153</v>
      </c>
      <c r="G21" s="77" t="s">
        <v>105</v>
      </c>
      <c r="H21" s="77">
        <v>1400</v>
      </c>
      <c r="I21" s="77"/>
      <c r="J21" s="121">
        <f>IF(ISBLANK(E21),"",(H21-I21))</f>
        <v>1400</v>
      </c>
      <c r="K21" s="158" t="s">
        <v>108</v>
      </c>
      <c r="L21" s="78" t="s">
        <v>106</v>
      </c>
    </row>
    <row r="22" spans="2:12" ht="12.5">
      <c r="B22" s="79">
        <v>45905</v>
      </c>
      <c r="C22" s="144" t="s">
        <v>147</v>
      </c>
      <c r="D22" s="142" t="s">
        <v>24</v>
      </c>
      <c r="E22" s="145" t="s">
        <v>17</v>
      </c>
      <c r="F22" s="140" t="s">
        <v>154</v>
      </c>
      <c r="G22" s="29" t="s">
        <v>155</v>
      </c>
      <c r="H22" s="29">
        <v>15</v>
      </c>
      <c r="I22" s="29">
        <v>23</v>
      </c>
      <c r="J22" s="159">
        <f>IF(ISBLANK(E22),"",(H22-I22))</f>
        <v>-8</v>
      </c>
      <c r="K22" s="161"/>
      <c r="L22" s="160"/>
    </row>
    <row r="23" spans="2:12" ht="12.5">
      <c r="B23" s="79">
        <v>45907</v>
      </c>
      <c r="C23" s="30" t="s">
        <v>148</v>
      </c>
      <c r="D23" s="142" t="s">
        <v>24</v>
      </c>
      <c r="E23" s="142" t="s">
        <v>8</v>
      </c>
      <c r="F23" s="29" t="s">
        <v>157</v>
      </c>
      <c r="G23" s="29" t="s">
        <v>105</v>
      </c>
      <c r="H23" s="29">
        <v>25</v>
      </c>
      <c r="I23" s="29">
        <v>36</v>
      </c>
      <c r="J23" s="122">
        <f t="shared" ref="J23:J86" si="0">IF(ISBLANK(E23),"",(H23-I23))</f>
        <v>-11</v>
      </c>
      <c r="K23" s="161"/>
      <c r="L23" s="80"/>
    </row>
    <row r="24" spans="2:12" ht="12.5">
      <c r="B24" s="79">
        <v>45907</v>
      </c>
      <c r="C24" s="30" t="s">
        <v>149</v>
      </c>
      <c r="D24" s="142" t="s">
        <v>8</v>
      </c>
      <c r="E24" s="142" t="s">
        <v>10</v>
      </c>
      <c r="F24" s="29" t="s">
        <v>158</v>
      </c>
      <c r="G24" s="29" t="s">
        <v>156</v>
      </c>
      <c r="H24" s="29">
        <v>50</v>
      </c>
      <c r="I24" s="29">
        <v>48</v>
      </c>
      <c r="J24" s="122">
        <f t="shared" si="0"/>
        <v>2</v>
      </c>
      <c r="K24" s="161"/>
      <c r="L24" s="80"/>
    </row>
    <row r="25" spans="2:12" ht="12.5">
      <c r="B25" s="79">
        <v>45912</v>
      </c>
      <c r="C25" s="30" t="s">
        <v>150</v>
      </c>
      <c r="D25" s="142" t="s">
        <v>8</v>
      </c>
      <c r="E25" s="142" t="s">
        <v>10</v>
      </c>
      <c r="F25" s="29" t="s">
        <v>158</v>
      </c>
      <c r="G25" s="29" t="s">
        <v>156</v>
      </c>
      <c r="H25" s="29">
        <v>65</v>
      </c>
      <c r="I25" s="29">
        <v>70</v>
      </c>
      <c r="J25" s="122">
        <f t="shared" si="0"/>
        <v>-5</v>
      </c>
      <c r="K25" s="161"/>
      <c r="L25" s="80"/>
    </row>
    <row r="26" spans="2:12" ht="12.5">
      <c r="B26" s="79">
        <v>45916</v>
      </c>
      <c r="C26" s="30" t="s">
        <v>151</v>
      </c>
      <c r="D26" s="142" t="s">
        <v>93</v>
      </c>
      <c r="E26" s="142" t="s">
        <v>11</v>
      </c>
      <c r="F26" s="29" t="s">
        <v>153</v>
      </c>
      <c r="G26" s="29" t="s">
        <v>105</v>
      </c>
      <c r="H26" s="29">
        <v>30</v>
      </c>
      <c r="I26" s="29"/>
      <c r="J26" s="122">
        <f t="shared" si="0"/>
        <v>30</v>
      </c>
      <c r="K26" s="161"/>
      <c r="L26" s="80" t="s">
        <v>161</v>
      </c>
    </row>
    <row r="27" spans="2:12" ht="12.5">
      <c r="B27" s="79">
        <v>45920</v>
      </c>
      <c r="C27" s="30" t="s">
        <v>152</v>
      </c>
      <c r="D27" s="142" t="s">
        <v>16</v>
      </c>
      <c r="E27" s="142" t="s">
        <v>19</v>
      </c>
      <c r="F27" s="29" t="s">
        <v>153</v>
      </c>
      <c r="G27" s="29" t="s">
        <v>155</v>
      </c>
      <c r="H27" s="29">
        <v>45</v>
      </c>
      <c r="I27" s="29"/>
      <c r="J27" s="122">
        <f t="shared" si="0"/>
        <v>45</v>
      </c>
      <c r="K27" s="161"/>
      <c r="L27" s="80" t="s">
        <v>162</v>
      </c>
    </row>
    <row r="28" spans="2:12" ht="12.5">
      <c r="B28" s="79"/>
      <c r="C28" s="30"/>
      <c r="D28" s="142"/>
      <c r="E28" s="142"/>
      <c r="F28" s="29"/>
      <c r="G28" s="29"/>
      <c r="H28" s="29"/>
      <c r="I28" s="29"/>
      <c r="J28" s="122" t="str">
        <f t="shared" si="0"/>
        <v/>
      </c>
      <c r="K28" s="161"/>
      <c r="L28" s="80"/>
    </row>
    <row r="29" spans="2:12" ht="12.5">
      <c r="B29" s="79"/>
      <c r="C29" s="30"/>
      <c r="D29" s="142"/>
      <c r="E29" s="142"/>
      <c r="F29" s="29"/>
      <c r="G29" s="29"/>
      <c r="H29" s="29"/>
      <c r="I29" s="29"/>
      <c r="J29" s="122" t="str">
        <f t="shared" si="0"/>
        <v/>
      </c>
      <c r="K29" s="161"/>
      <c r="L29" s="80"/>
    </row>
    <row r="30" spans="2:12" ht="12.5">
      <c r="B30" s="79"/>
      <c r="C30" s="30"/>
      <c r="D30" s="142"/>
      <c r="E30" s="142"/>
      <c r="F30" s="29"/>
      <c r="G30" s="29"/>
      <c r="H30" s="29"/>
      <c r="I30" s="29"/>
      <c r="J30" s="122" t="str">
        <f t="shared" si="0"/>
        <v/>
      </c>
      <c r="K30" s="161"/>
      <c r="L30" s="80"/>
    </row>
    <row r="31" spans="2:12" ht="12.5">
      <c r="B31" s="79"/>
      <c r="C31" s="30"/>
      <c r="D31" s="142"/>
      <c r="E31" s="142"/>
      <c r="F31" s="29"/>
      <c r="G31" s="29"/>
      <c r="H31" s="29"/>
      <c r="I31" s="29"/>
      <c r="J31" s="122" t="str">
        <f t="shared" si="0"/>
        <v/>
      </c>
      <c r="K31" s="161"/>
      <c r="L31" s="80"/>
    </row>
    <row r="32" spans="2:12" ht="12.5">
      <c r="B32" s="79"/>
      <c r="C32" s="30"/>
      <c r="D32" s="142"/>
      <c r="E32" s="142"/>
      <c r="F32" s="29"/>
      <c r="G32" s="29"/>
      <c r="H32" s="29"/>
      <c r="I32" s="29"/>
      <c r="J32" s="122" t="str">
        <f t="shared" si="0"/>
        <v/>
      </c>
      <c r="K32" s="161"/>
      <c r="L32" s="80"/>
    </row>
    <row r="33" spans="2:12" ht="12.5">
      <c r="B33" s="79"/>
      <c r="C33" s="30"/>
      <c r="D33" s="142"/>
      <c r="E33" s="142"/>
      <c r="F33" s="29"/>
      <c r="G33" s="29"/>
      <c r="H33" s="29"/>
      <c r="I33" s="29"/>
      <c r="J33" s="122" t="str">
        <f t="shared" si="0"/>
        <v/>
      </c>
      <c r="K33" s="161"/>
      <c r="L33" s="80"/>
    </row>
    <row r="34" spans="2:12" ht="12.5">
      <c r="B34" s="79"/>
      <c r="C34" s="30"/>
      <c r="D34" s="142"/>
      <c r="E34" s="142"/>
      <c r="F34" s="29"/>
      <c r="G34" s="29"/>
      <c r="H34" s="29"/>
      <c r="I34" s="29"/>
      <c r="J34" s="122" t="str">
        <f t="shared" si="0"/>
        <v/>
      </c>
      <c r="K34" s="161"/>
      <c r="L34" s="80"/>
    </row>
    <row r="35" spans="2:12" ht="12.5">
      <c r="B35" s="81"/>
      <c r="C35" s="30"/>
      <c r="D35" s="142"/>
      <c r="E35" s="142"/>
      <c r="F35" s="29"/>
      <c r="G35" s="29"/>
      <c r="H35" s="29"/>
      <c r="I35" s="29"/>
      <c r="J35" s="122" t="str">
        <f t="shared" si="0"/>
        <v/>
      </c>
      <c r="K35" s="161"/>
      <c r="L35" s="80"/>
    </row>
    <row r="36" spans="2:12" ht="12.75" customHeight="1">
      <c r="B36" s="81"/>
      <c r="C36" s="30"/>
      <c r="D36" s="142"/>
      <c r="E36" s="142"/>
      <c r="F36" s="29"/>
      <c r="G36" s="29"/>
      <c r="H36" s="29"/>
      <c r="I36" s="29"/>
      <c r="J36" s="122" t="str">
        <f t="shared" si="0"/>
        <v/>
      </c>
      <c r="K36" s="161"/>
      <c r="L36" s="80"/>
    </row>
    <row r="37" spans="2:12" ht="12.75" customHeight="1">
      <c r="B37" s="81"/>
      <c r="C37" s="30"/>
      <c r="D37" s="142"/>
      <c r="E37" s="142"/>
      <c r="F37" s="29"/>
      <c r="G37" s="29"/>
      <c r="H37" s="29"/>
      <c r="I37" s="29"/>
      <c r="J37" s="122" t="str">
        <f t="shared" si="0"/>
        <v/>
      </c>
      <c r="K37" s="161"/>
      <c r="L37" s="80"/>
    </row>
    <row r="38" spans="2:12" ht="12.75" customHeight="1">
      <c r="B38" s="81"/>
      <c r="C38" s="30"/>
      <c r="D38" s="142"/>
      <c r="E38" s="142"/>
      <c r="F38" s="29"/>
      <c r="G38" s="29"/>
      <c r="H38" s="29"/>
      <c r="I38" s="29"/>
      <c r="J38" s="122" t="str">
        <f t="shared" si="0"/>
        <v/>
      </c>
      <c r="K38" s="161"/>
      <c r="L38" s="80"/>
    </row>
    <row r="39" spans="2:12" ht="12.75" customHeight="1">
      <c r="B39" s="81"/>
      <c r="C39" s="30"/>
      <c r="D39" s="142"/>
      <c r="E39" s="142"/>
      <c r="F39" s="29"/>
      <c r="G39" s="29"/>
      <c r="H39" s="29"/>
      <c r="I39" s="29"/>
      <c r="J39" s="122" t="str">
        <f t="shared" si="0"/>
        <v/>
      </c>
      <c r="K39" s="161"/>
      <c r="L39" s="80"/>
    </row>
    <row r="40" spans="2:12" ht="13.5" customHeight="1">
      <c r="B40" s="81"/>
      <c r="C40" s="30"/>
      <c r="D40" s="142"/>
      <c r="E40" s="142"/>
      <c r="F40" s="29"/>
      <c r="G40" s="29"/>
      <c r="H40" s="29"/>
      <c r="I40" s="29"/>
      <c r="J40" s="122" t="str">
        <f t="shared" si="0"/>
        <v/>
      </c>
      <c r="K40" s="161"/>
      <c r="L40" s="80"/>
    </row>
    <row r="41" spans="2:12" ht="12.5">
      <c r="B41" s="81"/>
      <c r="C41" s="30"/>
      <c r="D41" s="142"/>
      <c r="E41" s="142"/>
      <c r="F41" s="29"/>
      <c r="G41" s="29"/>
      <c r="H41" s="29"/>
      <c r="I41" s="29"/>
      <c r="J41" s="122" t="str">
        <f t="shared" si="0"/>
        <v/>
      </c>
      <c r="K41" s="161"/>
      <c r="L41" s="80"/>
    </row>
    <row r="42" spans="2:12" ht="12.75" customHeight="1">
      <c r="B42" s="81"/>
      <c r="C42" s="30"/>
      <c r="D42" s="142"/>
      <c r="E42" s="142"/>
      <c r="F42" s="29"/>
      <c r="G42" s="29"/>
      <c r="H42" s="29"/>
      <c r="I42" s="29"/>
      <c r="J42" s="122" t="str">
        <f t="shared" si="0"/>
        <v/>
      </c>
      <c r="K42" s="161"/>
      <c r="L42" s="80"/>
    </row>
    <row r="43" spans="2:12" ht="12.75" customHeight="1">
      <c r="B43" s="81"/>
      <c r="C43" s="30"/>
      <c r="D43" s="142"/>
      <c r="E43" s="142"/>
      <c r="F43" s="29"/>
      <c r="G43" s="29"/>
      <c r="H43" s="29"/>
      <c r="I43" s="29"/>
      <c r="J43" s="122" t="str">
        <f t="shared" si="0"/>
        <v/>
      </c>
      <c r="K43" s="161"/>
      <c r="L43" s="80"/>
    </row>
    <row r="44" spans="2:12" ht="12.75" customHeight="1">
      <c r="B44" s="81"/>
      <c r="C44" s="30"/>
      <c r="D44" s="142"/>
      <c r="E44" s="142"/>
      <c r="F44" s="29"/>
      <c r="G44" s="29"/>
      <c r="H44" s="29"/>
      <c r="I44" s="29"/>
      <c r="J44" s="122" t="str">
        <f t="shared" si="0"/>
        <v/>
      </c>
      <c r="K44" s="161"/>
      <c r="L44" s="80"/>
    </row>
    <row r="45" spans="2:12" ht="12.75" customHeight="1">
      <c r="B45" s="81"/>
      <c r="C45" s="30"/>
      <c r="D45" s="142"/>
      <c r="E45" s="142"/>
      <c r="F45" s="29"/>
      <c r="G45" s="29"/>
      <c r="H45" s="29"/>
      <c r="I45" s="29"/>
      <c r="J45" s="122" t="str">
        <f t="shared" si="0"/>
        <v/>
      </c>
      <c r="K45" s="161"/>
      <c r="L45" s="80"/>
    </row>
    <row r="46" spans="2:12" ht="13.5" customHeight="1">
      <c r="B46" s="81"/>
      <c r="C46" s="30"/>
      <c r="D46" s="142"/>
      <c r="E46" s="142"/>
      <c r="F46" s="29"/>
      <c r="G46" s="29"/>
      <c r="H46" s="29"/>
      <c r="I46" s="29"/>
      <c r="J46" s="122" t="str">
        <f t="shared" si="0"/>
        <v/>
      </c>
      <c r="K46" s="161"/>
      <c r="L46" s="80"/>
    </row>
    <row r="47" spans="2:12" ht="16.5" customHeight="1">
      <c r="B47" s="81"/>
      <c r="C47" s="30"/>
      <c r="D47" s="142"/>
      <c r="E47" s="142"/>
      <c r="F47" s="29"/>
      <c r="G47" s="29"/>
      <c r="H47" s="29"/>
      <c r="I47" s="29"/>
      <c r="J47" s="122" t="str">
        <f t="shared" si="0"/>
        <v/>
      </c>
      <c r="K47" s="161"/>
      <c r="L47" s="80"/>
    </row>
    <row r="48" spans="2:12" ht="12.5">
      <c r="B48" s="81"/>
      <c r="C48" s="30"/>
      <c r="D48" s="142"/>
      <c r="E48" s="142"/>
      <c r="F48" s="29"/>
      <c r="G48" s="29"/>
      <c r="H48" s="29"/>
      <c r="I48" s="29"/>
      <c r="J48" s="122" t="str">
        <f t="shared" si="0"/>
        <v/>
      </c>
      <c r="K48" s="161"/>
      <c r="L48" s="80"/>
    </row>
    <row r="49" spans="2:12" ht="12.5">
      <c r="B49" s="81"/>
      <c r="C49" s="30"/>
      <c r="D49" s="142"/>
      <c r="E49" s="142"/>
      <c r="F49" s="29"/>
      <c r="G49" s="29"/>
      <c r="H49" s="29"/>
      <c r="I49" s="29"/>
      <c r="J49" s="122" t="str">
        <f t="shared" si="0"/>
        <v/>
      </c>
      <c r="K49" s="161"/>
      <c r="L49" s="80"/>
    </row>
    <row r="50" spans="2:12" ht="12.5">
      <c r="B50" s="81"/>
      <c r="C50" s="30"/>
      <c r="D50" s="142"/>
      <c r="E50" s="142"/>
      <c r="F50" s="29"/>
      <c r="G50" s="29"/>
      <c r="H50" s="29"/>
      <c r="I50" s="29"/>
      <c r="J50" s="122" t="str">
        <f t="shared" si="0"/>
        <v/>
      </c>
      <c r="K50" s="161"/>
      <c r="L50" s="80"/>
    </row>
    <row r="51" spans="2:12" ht="12.5">
      <c r="B51" s="81"/>
      <c r="C51" s="30"/>
      <c r="D51" s="142"/>
      <c r="E51" s="142"/>
      <c r="F51" s="29"/>
      <c r="G51" s="29"/>
      <c r="H51" s="29"/>
      <c r="I51" s="29"/>
      <c r="J51" s="122" t="str">
        <f t="shared" si="0"/>
        <v/>
      </c>
      <c r="K51" s="161"/>
      <c r="L51" s="80"/>
    </row>
    <row r="52" spans="2:12" ht="12.5">
      <c r="B52" s="81"/>
      <c r="C52" s="30"/>
      <c r="D52" s="142"/>
      <c r="E52" s="142"/>
      <c r="F52" s="29"/>
      <c r="G52" s="29"/>
      <c r="H52" s="29"/>
      <c r="I52" s="29"/>
      <c r="J52" s="122" t="str">
        <f t="shared" si="0"/>
        <v/>
      </c>
      <c r="K52" s="161"/>
      <c r="L52" s="80"/>
    </row>
    <row r="53" spans="2:12" ht="12.5">
      <c r="B53" s="81"/>
      <c r="C53" s="30"/>
      <c r="D53" s="142"/>
      <c r="E53" s="142"/>
      <c r="F53" s="29"/>
      <c r="G53" s="29"/>
      <c r="H53" s="29"/>
      <c r="I53" s="29"/>
      <c r="J53" s="122" t="str">
        <f t="shared" si="0"/>
        <v/>
      </c>
      <c r="K53" s="161"/>
      <c r="L53" s="80"/>
    </row>
    <row r="54" spans="2:12" ht="12.5">
      <c r="B54" s="81"/>
      <c r="C54" s="30"/>
      <c r="D54" s="142"/>
      <c r="E54" s="142"/>
      <c r="F54" s="29"/>
      <c r="G54" s="29"/>
      <c r="H54" s="29"/>
      <c r="I54" s="29"/>
      <c r="J54" s="122" t="str">
        <f t="shared" si="0"/>
        <v/>
      </c>
      <c r="K54" s="161"/>
      <c r="L54" s="80"/>
    </row>
    <row r="55" spans="2:12" ht="12.5">
      <c r="B55" s="81"/>
      <c r="C55" s="30"/>
      <c r="D55" s="142"/>
      <c r="E55" s="142"/>
      <c r="F55" s="29"/>
      <c r="G55" s="29"/>
      <c r="H55" s="29"/>
      <c r="I55" s="29"/>
      <c r="J55" s="122" t="str">
        <f t="shared" si="0"/>
        <v/>
      </c>
      <c r="K55" s="161"/>
      <c r="L55" s="80"/>
    </row>
    <row r="56" spans="2:12" ht="12.5">
      <c r="B56" s="81"/>
      <c r="C56" s="30"/>
      <c r="D56" s="142"/>
      <c r="E56" s="142"/>
      <c r="F56" s="29"/>
      <c r="G56" s="29"/>
      <c r="H56" s="29"/>
      <c r="I56" s="29"/>
      <c r="J56" s="122" t="str">
        <f t="shared" si="0"/>
        <v/>
      </c>
      <c r="K56" s="161"/>
      <c r="L56" s="80"/>
    </row>
    <row r="57" spans="2:12" ht="12.5">
      <c r="B57" s="81"/>
      <c r="C57" s="30"/>
      <c r="D57" s="142"/>
      <c r="E57" s="142"/>
      <c r="F57" s="29"/>
      <c r="G57" s="29"/>
      <c r="H57" s="29"/>
      <c r="I57" s="29"/>
      <c r="J57" s="122" t="str">
        <f t="shared" si="0"/>
        <v/>
      </c>
      <c r="K57" s="161"/>
      <c r="L57" s="80"/>
    </row>
    <row r="58" spans="2:12" ht="12.5">
      <c r="B58" s="81"/>
      <c r="C58" s="30"/>
      <c r="D58" s="142"/>
      <c r="E58" s="142"/>
      <c r="F58" s="29"/>
      <c r="G58" s="29"/>
      <c r="H58" s="29"/>
      <c r="I58" s="29"/>
      <c r="J58" s="122" t="str">
        <f t="shared" si="0"/>
        <v/>
      </c>
      <c r="K58" s="161"/>
      <c r="L58" s="80"/>
    </row>
    <row r="59" spans="2:12" ht="12.5">
      <c r="B59" s="81"/>
      <c r="C59" s="30"/>
      <c r="D59" s="142"/>
      <c r="E59" s="142"/>
      <c r="F59" s="29"/>
      <c r="G59" s="29"/>
      <c r="H59" s="29"/>
      <c r="I59" s="29"/>
      <c r="J59" s="122" t="str">
        <f t="shared" si="0"/>
        <v/>
      </c>
      <c r="K59" s="161"/>
      <c r="L59" s="80"/>
    </row>
    <row r="60" spans="2:12" ht="12.5">
      <c r="B60" s="81"/>
      <c r="C60" s="30"/>
      <c r="D60" s="142"/>
      <c r="E60" s="142"/>
      <c r="F60" s="29"/>
      <c r="G60" s="29"/>
      <c r="H60" s="29"/>
      <c r="I60" s="29"/>
      <c r="J60" s="122" t="str">
        <f t="shared" si="0"/>
        <v/>
      </c>
      <c r="K60" s="161"/>
      <c r="L60" s="80"/>
    </row>
    <row r="61" spans="2:12" ht="12.5">
      <c r="B61" s="81"/>
      <c r="C61" s="30"/>
      <c r="D61" s="142"/>
      <c r="E61" s="142"/>
      <c r="F61" s="29"/>
      <c r="G61" s="29"/>
      <c r="H61" s="29"/>
      <c r="I61" s="29"/>
      <c r="J61" s="122" t="str">
        <f t="shared" si="0"/>
        <v/>
      </c>
      <c r="K61" s="161"/>
      <c r="L61" s="80"/>
    </row>
    <row r="62" spans="2:12" ht="12.5">
      <c r="B62" s="81"/>
      <c r="C62" s="30"/>
      <c r="D62" s="142"/>
      <c r="E62" s="142"/>
      <c r="F62" s="29"/>
      <c r="G62" s="29"/>
      <c r="H62" s="29"/>
      <c r="I62" s="29"/>
      <c r="J62" s="122" t="str">
        <f t="shared" si="0"/>
        <v/>
      </c>
      <c r="K62" s="161"/>
      <c r="L62" s="80"/>
    </row>
    <row r="63" spans="2:12" ht="12.5">
      <c r="B63" s="81"/>
      <c r="C63" s="30"/>
      <c r="D63" s="142"/>
      <c r="E63" s="142"/>
      <c r="F63" s="29"/>
      <c r="G63" s="29"/>
      <c r="H63" s="29"/>
      <c r="I63" s="29"/>
      <c r="J63" s="122" t="str">
        <f t="shared" si="0"/>
        <v/>
      </c>
      <c r="K63" s="161"/>
      <c r="L63" s="80"/>
    </row>
    <row r="64" spans="2:12" ht="12.5">
      <c r="B64" s="81"/>
      <c r="C64" s="30"/>
      <c r="D64" s="142"/>
      <c r="E64" s="142"/>
      <c r="F64" s="29"/>
      <c r="G64" s="29"/>
      <c r="H64" s="29"/>
      <c r="I64" s="29"/>
      <c r="J64" s="122" t="str">
        <f t="shared" si="0"/>
        <v/>
      </c>
      <c r="K64" s="161"/>
      <c r="L64" s="80"/>
    </row>
    <row r="65" spans="2:12" ht="12.5">
      <c r="B65" s="81"/>
      <c r="C65" s="30"/>
      <c r="D65" s="142"/>
      <c r="E65" s="142"/>
      <c r="F65" s="29"/>
      <c r="G65" s="29"/>
      <c r="H65" s="29"/>
      <c r="I65" s="29"/>
      <c r="J65" s="122" t="str">
        <f t="shared" si="0"/>
        <v/>
      </c>
      <c r="K65" s="161"/>
      <c r="L65" s="80"/>
    </row>
    <row r="66" spans="2:12" ht="12.5">
      <c r="B66" s="81"/>
      <c r="C66" s="30"/>
      <c r="D66" s="142"/>
      <c r="E66" s="142"/>
      <c r="F66" s="29"/>
      <c r="G66" s="29"/>
      <c r="H66" s="29"/>
      <c r="I66" s="29"/>
      <c r="J66" s="122" t="str">
        <f t="shared" si="0"/>
        <v/>
      </c>
      <c r="K66" s="161"/>
      <c r="L66" s="80"/>
    </row>
    <row r="67" spans="2:12" ht="12.5">
      <c r="B67" s="81"/>
      <c r="C67" s="30"/>
      <c r="D67" s="142"/>
      <c r="E67" s="142"/>
      <c r="F67" s="29"/>
      <c r="G67" s="29"/>
      <c r="H67" s="29"/>
      <c r="I67" s="29"/>
      <c r="J67" s="122" t="str">
        <f t="shared" si="0"/>
        <v/>
      </c>
      <c r="K67" s="161"/>
      <c r="L67" s="80"/>
    </row>
    <row r="68" spans="2:12" ht="12.5">
      <c r="B68" s="81"/>
      <c r="C68" s="30"/>
      <c r="D68" s="142"/>
      <c r="E68" s="142"/>
      <c r="F68" s="29"/>
      <c r="G68" s="29"/>
      <c r="H68" s="29"/>
      <c r="I68" s="29"/>
      <c r="J68" s="122" t="str">
        <f t="shared" si="0"/>
        <v/>
      </c>
      <c r="K68" s="161"/>
      <c r="L68" s="80"/>
    </row>
    <row r="69" spans="2:12" ht="12.5">
      <c r="B69" s="81"/>
      <c r="C69" s="30"/>
      <c r="D69" s="142"/>
      <c r="E69" s="142"/>
      <c r="F69" s="29"/>
      <c r="G69" s="29"/>
      <c r="H69" s="29"/>
      <c r="I69" s="29"/>
      <c r="J69" s="122" t="str">
        <f t="shared" si="0"/>
        <v/>
      </c>
      <c r="K69" s="161"/>
      <c r="L69" s="80"/>
    </row>
    <row r="70" spans="2:12" ht="12.5">
      <c r="B70" s="81"/>
      <c r="C70" s="30"/>
      <c r="D70" s="142"/>
      <c r="E70" s="142"/>
      <c r="F70" s="29"/>
      <c r="G70" s="29"/>
      <c r="H70" s="29"/>
      <c r="I70" s="29"/>
      <c r="J70" s="122" t="str">
        <f t="shared" si="0"/>
        <v/>
      </c>
      <c r="K70" s="161"/>
      <c r="L70" s="80"/>
    </row>
    <row r="71" spans="2:12" ht="12.5">
      <c r="B71" s="81"/>
      <c r="C71" s="30"/>
      <c r="D71" s="142"/>
      <c r="E71" s="142"/>
      <c r="F71" s="29"/>
      <c r="G71" s="29"/>
      <c r="H71" s="29"/>
      <c r="I71" s="29"/>
      <c r="J71" s="122" t="str">
        <f t="shared" si="0"/>
        <v/>
      </c>
      <c r="K71" s="161"/>
      <c r="L71" s="80"/>
    </row>
    <row r="72" spans="2:12" ht="12.5">
      <c r="B72" s="81"/>
      <c r="C72" s="30"/>
      <c r="D72" s="142"/>
      <c r="E72" s="142"/>
      <c r="F72" s="29"/>
      <c r="G72" s="29"/>
      <c r="H72" s="29"/>
      <c r="I72" s="29"/>
      <c r="J72" s="122" t="str">
        <f t="shared" si="0"/>
        <v/>
      </c>
      <c r="K72" s="161"/>
      <c r="L72" s="80"/>
    </row>
    <row r="73" spans="2:12" ht="12.5">
      <c r="B73" s="81"/>
      <c r="C73" s="30"/>
      <c r="D73" s="142"/>
      <c r="E73" s="142"/>
      <c r="F73" s="29"/>
      <c r="G73" s="29"/>
      <c r="H73" s="29"/>
      <c r="I73" s="29"/>
      <c r="J73" s="122" t="str">
        <f t="shared" si="0"/>
        <v/>
      </c>
      <c r="K73" s="161"/>
      <c r="L73" s="80"/>
    </row>
    <row r="74" spans="2:12" ht="12.5">
      <c r="B74" s="81"/>
      <c r="C74" s="30"/>
      <c r="D74" s="142"/>
      <c r="E74" s="142"/>
      <c r="F74" s="29"/>
      <c r="G74" s="29"/>
      <c r="H74" s="29"/>
      <c r="I74" s="29"/>
      <c r="J74" s="122" t="str">
        <f t="shared" si="0"/>
        <v/>
      </c>
      <c r="K74" s="161"/>
      <c r="L74" s="80"/>
    </row>
    <row r="75" spans="2:12" ht="12.5">
      <c r="B75" s="81"/>
      <c r="C75" s="30"/>
      <c r="D75" s="142"/>
      <c r="E75" s="142"/>
      <c r="F75" s="29"/>
      <c r="G75" s="29"/>
      <c r="H75" s="29"/>
      <c r="I75" s="29"/>
      <c r="J75" s="122" t="str">
        <f t="shared" si="0"/>
        <v/>
      </c>
      <c r="K75" s="161"/>
      <c r="L75" s="80"/>
    </row>
    <row r="76" spans="2:12" ht="12.5">
      <c r="B76" s="81"/>
      <c r="C76" s="30"/>
      <c r="D76" s="142"/>
      <c r="E76" s="142"/>
      <c r="F76" s="29"/>
      <c r="G76" s="29"/>
      <c r="H76" s="29"/>
      <c r="I76" s="29"/>
      <c r="J76" s="122" t="str">
        <f t="shared" si="0"/>
        <v/>
      </c>
      <c r="K76" s="161"/>
      <c r="L76" s="80"/>
    </row>
    <row r="77" spans="2:12" ht="12.5">
      <c r="B77" s="81"/>
      <c r="C77" s="30"/>
      <c r="D77" s="142"/>
      <c r="E77" s="142"/>
      <c r="F77" s="29"/>
      <c r="G77" s="29"/>
      <c r="H77" s="29"/>
      <c r="I77" s="29"/>
      <c r="J77" s="122" t="str">
        <f t="shared" si="0"/>
        <v/>
      </c>
      <c r="K77" s="161"/>
      <c r="L77" s="80"/>
    </row>
    <row r="78" spans="2:12" ht="12.5">
      <c r="B78" s="81"/>
      <c r="C78" s="30"/>
      <c r="D78" s="142"/>
      <c r="E78" s="142"/>
      <c r="F78" s="29"/>
      <c r="G78" s="29"/>
      <c r="H78" s="29"/>
      <c r="I78" s="29"/>
      <c r="J78" s="122" t="str">
        <f t="shared" si="0"/>
        <v/>
      </c>
      <c r="K78" s="161"/>
      <c r="L78" s="80"/>
    </row>
    <row r="79" spans="2:12" ht="12.5">
      <c r="B79" s="81"/>
      <c r="C79" s="30"/>
      <c r="D79" s="142"/>
      <c r="E79" s="142"/>
      <c r="F79" s="29"/>
      <c r="G79" s="29"/>
      <c r="H79" s="29"/>
      <c r="I79" s="29"/>
      <c r="J79" s="122" t="str">
        <f t="shared" si="0"/>
        <v/>
      </c>
      <c r="K79" s="161"/>
      <c r="L79" s="80"/>
    </row>
    <row r="80" spans="2:12" ht="12.5">
      <c r="B80" s="81"/>
      <c r="C80" s="30"/>
      <c r="D80" s="142"/>
      <c r="E80" s="142"/>
      <c r="F80" s="29"/>
      <c r="G80" s="29"/>
      <c r="H80" s="29"/>
      <c r="I80" s="29"/>
      <c r="J80" s="122" t="str">
        <f t="shared" si="0"/>
        <v/>
      </c>
      <c r="K80" s="161"/>
      <c r="L80" s="80"/>
    </row>
    <row r="81" spans="2:12" ht="12.5">
      <c r="B81" s="81"/>
      <c r="C81" s="30"/>
      <c r="D81" s="142"/>
      <c r="E81" s="142"/>
      <c r="F81" s="29"/>
      <c r="G81" s="29"/>
      <c r="H81" s="29"/>
      <c r="I81" s="29"/>
      <c r="J81" s="122" t="str">
        <f t="shared" si="0"/>
        <v/>
      </c>
      <c r="K81" s="161"/>
      <c r="L81" s="80"/>
    </row>
    <row r="82" spans="2:12" ht="12.5">
      <c r="B82" s="81"/>
      <c r="C82" s="30"/>
      <c r="D82" s="142"/>
      <c r="E82" s="142"/>
      <c r="F82" s="29"/>
      <c r="G82" s="29"/>
      <c r="H82" s="29"/>
      <c r="I82" s="29"/>
      <c r="J82" s="122" t="str">
        <f t="shared" si="0"/>
        <v/>
      </c>
      <c r="K82" s="161"/>
      <c r="L82" s="80"/>
    </row>
    <row r="83" spans="2:12" ht="12.5">
      <c r="B83" s="81"/>
      <c r="C83" s="30"/>
      <c r="D83" s="142"/>
      <c r="E83" s="142"/>
      <c r="F83" s="29"/>
      <c r="G83" s="29"/>
      <c r="H83" s="29"/>
      <c r="I83" s="29"/>
      <c r="J83" s="122" t="str">
        <f t="shared" si="0"/>
        <v/>
      </c>
      <c r="K83" s="161"/>
      <c r="L83" s="80"/>
    </row>
    <row r="84" spans="2:12" ht="12.5">
      <c r="B84" s="81"/>
      <c r="C84" s="30"/>
      <c r="D84" s="142"/>
      <c r="E84" s="142"/>
      <c r="F84" s="29"/>
      <c r="G84" s="29"/>
      <c r="H84" s="29"/>
      <c r="I84" s="29"/>
      <c r="J84" s="122" t="str">
        <f t="shared" si="0"/>
        <v/>
      </c>
      <c r="K84" s="161"/>
      <c r="L84" s="80"/>
    </row>
    <row r="85" spans="2:12" ht="12.5">
      <c r="B85" s="81"/>
      <c r="C85" s="30"/>
      <c r="D85" s="142"/>
      <c r="E85" s="142"/>
      <c r="F85" s="29"/>
      <c r="G85" s="29"/>
      <c r="H85" s="29"/>
      <c r="I85" s="29"/>
      <c r="J85" s="122" t="str">
        <f t="shared" si="0"/>
        <v/>
      </c>
      <c r="K85" s="161"/>
      <c r="L85" s="80"/>
    </row>
    <row r="86" spans="2:12" ht="12.5">
      <c r="B86" s="81"/>
      <c r="C86" s="30"/>
      <c r="D86" s="142"/>
      <c r="E86" s="142"/>
      <c r="F86" s="29"/>
      <c r="G86" s="29"/>
      <c r="H86" s="29"/>
      <c r="I86" s="29"/>
      <c r="J86" s="122" t="str">
        <f t="shared" si="0"/>
        <v/>
      </c>
      <c r="K86" s="161"/>
      <c r="L86" s="80"/>
    </row>
    <row r="87" spans="2:12" ht="12.5">
      <c r="B87" s="81"/>
      <c r="C87" s="30"/>
      <c r="D87" s="142"/>
      <c r="E87" s="142"/>
      <c r="F87" s="29"/>
      <c r="G87" s="29"/>
      <c r="H87" s="29"/>
      <c r="I87" s="29"/>
      <c r="J87" s="122" t="str">
        <f t="shared" ref="J87:J150" si="1">IF(ISBLANK(E87),"",(H87-I87))</f>
        <v/>
      </c>
      <c r="K87" s="161"/>
      <c r="L87" s="80"/>
    </row>
    <row r="88" spans="2:12" ht="12.5">
      <c r="B88" s="81"/>
      <c r="C88" s="30"/>
      <c r="D88" s="142"/>
      <c r="E88" s="142"/>
      <c r="F88" s="29"/>
      <c r="G88" s="29"/>
      <c r="H88" s="29"/>
      <c r="I88" s="29"/>
      <c r="J88" s="122" t="str">
        <f t="shared" si="1"/>
        <v/>
      </c>
      <c r="K88" s="161"/>
      <c r="L88" s="80"/>
    </row>
    <row r="89" spans="2:12" ht="12.5">
      <c r="B89" s="81"/>
      <c r="C89" s="30"/>
      <c r="D89" s="142"/>
      <c r="E89" s="142"/>
      <c r="F89" s="29"/>
      <c r="G89" s="29"/>
      <c r="H89" s="29"/>
      <c r="I89" s="29"/>
      <c r="J89" s="122" t="str">
        <f t="shared" si="1"/>
        <v/>
      </c>
      <c r="K89" s="161"/>
      <c r="L89" s="80"/>
    </row>
    <row r="90" spans="2:12" ht="12.5">
      <c r="B90" s="81"/>
      <c r="C90" s="30"/>
      <c r="D90" s="142"/>
      <c r="E90" s="142"/>
      <c r="F90" s="29"/>
      <c r="G90" s="29"/>
      <c r="H90" s="29"/>
      <c r="I90" s="29"/>
      <c r="J90" s="122" t="str">
        <f t="shared" si="1"/>
        <v/>
      </c>
      <c r="K90" s="161"/>
      <c r="L90" s="80"/>
    </row>
    <row r="91" spans="2:12" ht="12.5">
      <c r="B91" s="81"/>
      <c r="C91" s="30"/>
      <c r="D91" s="142"/>
      <c r="E91" s="142"/>
      <c r="F91" s="29"/>
      <c r="G91" s="29"/>
      <c r="H91" s="29"/>
      <c r="I91" s="29"/>
      <c r="J91" s="122" t="str">
        <f t="shared" si="1"/>
        <v/>
      </c>
      <c r="K91" s="161"/>
      <c r="L91" s="80"/>
    </row>
    <row r="92" spans="2:12" ht="12.5">
      <c r="B92" s="81"/>
      <c r="C92" s="30"/>
      <c r="D92" s="142"/>
      <c r="E92" s="142"/>
      <c r="F92" s="29"/>
      <c r="G92" s="29"/>
      <c r="H92" s="29"/>
      <c r="I92" s="29"/>
      <c r="J92" s="122" t="str">
        <f t="shared" si="1"/>
        <v/>
      </c>
      <c r="K92" s="161"/>
      <c r="L92" s="80"/>
    </row>
    <row r="93" spans="2:12" ht="12.5">
      <c r="B93" s="81"/>
      <c r="C93" s="30"/>
      <c r="D93" s="142"/>
      <c r="E93" s="142"/>
      <c r="F93" s="29"/>
      <c r="G93" s="29"/>
      <c r="H93" s="29"/>
      <c r="I93" s="29"/>
      <c r="J93" s="122" t="str">
        <f t="shared" si="1"/>
        <v/>
      </c>
      <c r="K93" s="161"/>
      <c r="L93" s="80"/>
    </row>
    <row r="94" spans="2:12" ht="12.5">
      <c r="B94" s="81"/>
      <c r="C94" s="30"/>
      <c r="D94" s="142"/>
      <c r="E94" s="142"/>
      <c r="F94" s="29"/>
      <c r="G94" s="29"/>
      <c r="H94" s="29"/>
      <c r="I94" s="29"/>
      <c r="J94" s="122" t="str">
        <f t="shared" si="1"/>
        <v/>
      </c>
      <c r="K94" s="161"/>
      <c r="L94" s="80"/>
    </row>
    <row r="95" spans="2:12" ht="12.5">
      <c r="B95" s="81"/>
      <c r="C95" s="30"/>
      <c r="D95" s="142"/>
      <c r="E95" s="142"/>
      <c r="F95" s="29"/>
      <c r="G95" s="29"/>
      <c r="H95" s="29"/>
      <c r="I95" s="29"/>
      <c r="J95" s="122" t="str">
        <f t="shared" si="1"/>
        <v/>
      </c>
      <c r="K95" s="161"/>
      <c r="L95" s="80"/>
    </row>
    <row r="96" spans="2:12" ht="12.5">
      <c r="B96" s="81"/>
      <c r="C96" s="30"/>
      <c r="D96" s="142"/>
      <c r="E96" s="142"/>
      <c r="F96" s="29"/>
      <c r="G96" s="29"/>
      <c r="H96" s="29"/>
      <c r="I96" s="29"/>
      <c r="J96" s="122" t="str">
        <f t="shared" si="1"/>
        <v/>
      </c>
      <c r="K96" s="161"/>
      <c r="L96" s="80"/>
    </row>
    <row r="97" spans="2:12" ht="12.5">
      <c r="B97" s="81"/>
      <c r="C97" s="30"/>
      <c r="D97" s="142"/>
      <c r="E97" s="142"/>
      <c r="F97" s="29"/>
      <c r="G97" s="29"/>
      <c r="H97" s="29"/>
      <c r="I97" s="29"/>
      <c r="J97" s="122" t="str">
        <f t="shared" si="1"/>
        <v/>
      </c>
      <c r="K97" s="161"/>
      <c r="L97" s="80"/>
    </row>
    <row r="98" spans="2:12" ht="12.5">
      <c r="B98" s="81"/>
      <c r="C98" s="30"/>
      <c r="D98" s="142"/>
      <c r="E98" s="142"/>
      <c r="F98" s="29"/>
      <c r="G98" s="29"/>
      <c r="H98" s="29"/>
      <c r="I98" s="29"/>
      <c r="J98" s="122" t="str">
        <f t="shared" si="1"/>
        <v/>
      </c>
      <c r="K98" s="161"/>
      <c r="L98" s="80"/>
    </row>
    <row r="99" spans="2:12" ht="12.5">
      <c r="B99" s="81"/>
      <c r="C99" s="30"/>
      <c r="D99" s="142"/>
      <c r="E99" s="142"/>
      <c r="F99" s="29"/>
      <c r="G99" s="29"/>
      <c r="H99" s="29"/>
      <c r="I99" s="29"/>
      <c r="J99" s="122" t="str">
        <f t="shared" si="1"/>
        <v/>
      </c>
      <c r="K99" s="161"/>
      <c r="L99" s="80"/>
    </row>
    <row r="100" spans="2:12" ht="12.5">
      <c r="B100" s="81"/>
      <c r="C100" s="30"/>
      <c r="D100" s="142"/>
      <c r="E100" s="142"/>
      <c r="F100" s="29"/>
      <c r="G100" s="29"/>
      <c r="H100" s="29"/>
      <c r="I100" s="29"/>
      <c r="J100" s="122" t="str">
        <f t="shared" si="1"/>
        <v/>
      </c>
      <c r="K100" s="161"/>
      <c r="L100" s="80"/>
    </row>
    <row r="101" spans="2:12" ht="12.5">
      <c r="B101" s="81"/>
      <c r="C101" s="30"/>
      <c r="D101" s="142"/>
      <c r="E101" s="142"/>
      <c r="F101" s="29"/>
      <c r="G101" s="29"/>
      <c r="H101" s="29"/>
      <c r="I101" s="29"/>
      <c r="J101" s="122" t="str">
        <f t="shared" si="1"/>
        <v/>
      </c>
      <c r="K101" s="161"/>
      <c r="L101" s="80"/>
    </row>
    <row r="102" spans="2:12" ht="12.5">
      <c r="B102" s="81"/>
      <c r="C102" s="30"/>
      <c r="D102" s="142"/>
      <c r="E102" s="142"/>
      <c r="F102" s="29"/>
      <c r="G102" s="29"/>
      <c r="H102" s="29"/>
      <c r="I102" s="29"/>
      <c r="J102" s="122" t="str">
        <f t="shared" si="1"/>
        <v/>
      </c>
      <c r="K102" s="161"/>
      <c r="L102" s="80"/>
    </row>
    <row r="103" spans="2:12" ht="12.5">
      <c r="B103" s="81"/>
      <c r="C103" s="30"/>
      <c r="D103" s="142"/>
      <c r="E103" s="142"/>
      <c r="F103" s="29"/>
      <c r="G103" s="29"/>
      <c r="H103" s="29"/>
      <c r="I103" s="29"/>
      <c r="J103" s="122" t="str">
        <f t="shared" si="1"/>
        <v/>
      </c>
      <c r="K103" s="161"/>
      <c r="L103" s="80"/>
    </row>
    <row r="104" spans="2:12" ht="12.5">
      <c r="B104" s="81"/>
      <c r="C104" s="30"/>
      <c r="D104" s="142"/>
      <c r="E104" s="142"/>
      <c r="F104" s="29"/>
      <c r="G104" s="29"/>
      <c r="H104" s="29"/>
      <c r="I104" s="29"/>
      <c r="J104" s="122" t="str">
        <f t="shared" si="1"/>
        <v/>
      </c>
      <c r="K104" s="161"/>
      <c r="L104" s="80"/>
    </row>
    <row r="105" spans="2:12" ht="12.5">
      <c r="B105" s="81"/>
      <c r="C105" s="30"/>
      <c r="D105" s="142"/>
      <c r="E105" s="142"/>
      <c r="F105" s="29"/>
      <c r="G105" s="29"/>
      <c r="H105" s="29"/>
      <c r="I105" s="29"/>
      <c r="J105" s="122" t="str">
        <f t="shared" si="1"/>
        <v/>
      </c>
      <c r="K105" s="161"/>
      <c r="L105" s="80"/>
    </row>
    <row r="106" spans="2:12" ht="12.5">
      <c r="B106" s="81"/>
      <c r="C106" s="30"/>
      <c r="D106" s="142"/>
      <c r="E106" s="142"/>
      <c r="F106" s="29"/>
      <c r="G106" s="29"/>
      <c r="H106" s="29"/>
      <c r="I106" s="29"/>
      <c r="J106" s="122" t="str">
        <f t="shared" si="1"/>
        <v/>
      </c>
      <c r="K106" s="161"/>
      <c r="L106" s="80"/>
    </row>
    <row r="107" spans="2:12" ht="12.5">
      <c r="B107" s="81"/>
      <c r="C107" s="30"/>
      <c r="D107" s="142"/>
      <c r="E107" s="142"/>
      <c r="F107" s="29"/>
      <c r="G107" s="29"/>
      <c r="H107" s="29"/>
      <c r="I107" s="29"/>
      <c r="J107" s="122" t="str">
        <f t="shared" si="1"/>
        <v/>
      </c>
      <c r="K107" s="161"/>
      <c r="L107" s="80"/>
    </row>
    <row r="108" spans="2:12" ht="12.5">
      <c r="B108" s="81"/>
      <c r="C108" s="30"/>
      <c r="D108" s="142"/>
      <c r="E108" s="142"/>
      <c r="F108" s="29"/>
      <c r="G108" s="29"/>
      <c r="H108" s="29"/>
      <c r="I108" s="29"/>
      <c r="J108" s="122" t="str">
        <f t="shared" si="1"/>
        <v/>
      </c>
      <c r="K108" s="161"/>
      <c r="L108" s="80"/>
    </row>
    <row r="109" spans="2:12" ht="12.5">
      <c r="B109" s="81"/>
      <c r="C109" s="30"/>
      <c r="D109" s="142"/>
      <c r="E109" s="142"/>
      <c r="F109" s="29"/>
      <c r="G109" s="29"/>
      <c r="H109" s="29"/>
      <c r="I109" s="29"/>
      <c r="J109" s="122" t="str">
        <f t="shared" si="1"/>
        <v/>
      </c>
      <c r="K109" s="161"/>
      <c r="L109" s="80"/>
    </row>
    <row r="110" spans="2:12" ht="12.5">
      <c r="B110" s="81"/>
      <c r="C110" s="30"/>
      <c r="D110" s="142"/>
      <c r="E110" s="142"/>
      <c r="F110" s="29"/>
      <c r="G110" s="29"/>
      <c r="H110" s="29"/>
      <c r="I110" s="29"/>
      <c r="J110" s="122" t="str">
        <f t="shared" si="1"/>
        <v/>
      </c>
      <c r="K110" s="161"/>
      <c r="L110" s="80"/>
    </row>
    <row r="111" spans="2:12" ht="12.5">
      <c r="B111" s="81"/>
      <c r="C111" s="30"/>
      <c r="D111" s="142"/>
      <c r="E111" s="142"/>
      <c r="F111" s="29"/>
      <c r="G111" s="29"/>
      <c r="H111" s="29"/>
      <c r="I111" s="29"/>
      <c r="J111" s="122" t="str">
        <f t="shared" si="1"/>
        <v/>
      </c>
      <c r="K111" s="161"/>
      <c r="L111" s="80"/>
    </row>
    <row r="112" spans="2:12" ht="12.5">
      <c r="B112" s="81"/>
      <c r="C112" s="30"/>
      <c r="D112" s="142"/>
      <c r="E112" s="142"/>
      <c r="F112" s="29"/>
      <c r="G112" s="29"/>
      <c r="H112" s="29"/>
      <c r="I112" s="29"/>
      <c r="J112" s="122" t="str">
        <f t="shared" si="1"/>
        <v/>
      </c>
      <c r="K112" s="161"/>
      <c r="L112" s="80"/>
    </row>
    <row r="113" spans="2:12" ht="12.5">
      <c r="B113" s="81"/>
      <c r="C113" s="30"/>
      <c r="D113" s="142"/>
      <c r="E113" s="142"/>
      <c r="F113" s="29"/>
      <c r="G113" s="29"/>
      <c r="H113" s="29"/>
      <c r="I113" s="29"/>
      <c r="J113" s="122" t="str">
        <f t="shared" si="1"/>
        <v/>
      </c>
      <c r="K113" s="161"/>
      <c r="L113" s="80"/>
    </row>
    <row r="114" spans="2:12" ht="12.5">
      <c r="B114" s="81"/>
      <c r="C114" s="30"/>
      <c r="D114" s="142"/>
      <c r="E114" s="142"/>
      <c r="F114" s="29"/>
      <c r="G114" s="29"/>
      <c r="H114" s="29"/>
      <c r="I114" s="29"/>
      <c r="J114" s="122" t="str">
        <f t="shared" si="1"/>
        <v/>
      </c>
      <c r="K114" s="161"/>
      <c r="L114" s="80"/>
    </row>
    <row r="115" spans="2:12" ht="12.5">
      <c r="B115" s="81"/>
      <c r="C115" s="30"/>
      <c r="D115" s="142"/>
      <c r="E115" s="142"/>
      <c r="F115" s="29"/>
      <c r="G115" s="29"/>
      <c r="H115" s="29"/>
      <c r="I115" s="29"/>
      <c r="J115" s="122" t="str">
        <f t="shared" si="1"/>
        <v/>
      </c>
      <c r="K115" s="161"/>
      <c r="L115" s="80"/>
    </row>
    <row r="116" spans="2:12" ht="12.5">
      <c r="B116" s="81"/>
      <c r="C116" s="30"/>
      <c r="D116" s="142"/>
      <c r="E116" s="142"/>
      <c r="F116" s="29"/>
      <c r="G116" s="29"/>
      <c r="H116" s="29"/>
      <c r="I116" s="29"/>
      <c r="J116" s="122" t="str">
        <f t="shared" si="1"/>
        <v/>
      </c>
      <c r="K116" s="161"/>
      <c r="L116" s="80"/>
    </row>
    <row r="117" spans="2:12" ht="12.5">
      <c r="B117" s="81"/>
      <c r="C117" s="30"/>
      <c r="D117" s="142"/>
      <c r="E117" s="142"/>
      <c r="F117" s="29"/>
      <c r="G117" s="29"/>
      <c r="H117" s="29"/>
      <c r="I117" s="29"/>
      <c r="J117" s="122" t="str">
        <f t="shared" si="1"/>
        <v/>
      </c>
      <c r="K117" s="161"/>
      <c r="L117" s="80"/>
    </row>
    <row r="118" spans="2:12" ht="12.5">
      <c r="B118" s="81"/>
      <c r="C118" s="30"/>
      <c r="D118" s="142"/>
      <c r="E118" s="142"/>
      <c r="F118" s="29"/>
      <c r="G118" s="29"/>
      <c r="H118" s="29"/>
      <c r="I118" s="29"/>
      <c r="J118" s="122" t="str">
        <f t="shared" si="1"/>
        <v/>
      </c>
      <c r="K118" s="161"/>
      <c r="L118" s="80"/>
    </row>
    <row r="119" spans="2:12" ht="12.5">
      <c r="B119" s="81"/>
      <c r="C119" s="30"/>
      <c r="D119" s="142"/>
      <c r="E119" s="142"/>
      <c r="F119" s="29"/>
      <c r="G119" s="29"/>
      <c r="H119" s="29"/>
      <c r="I119" s="29"/>
      <c r="J119" s="122" t="str">
        <f t="shared" si="1"/>
        <v/>
      </c>
      <c r="K119" s="161"/>
      <c r="L119" s="80"/>
    </row>
    <row r="120" spans="2:12" ht="12.5">
      <c r="B120" s="81"/>
      <c r="C120" s="30"/>
      <c r="D120" s="142"/>
      <c r="E120" s="142"/>
      <c r="F120" s="29"/>
      <c r="G120" s="29"/>
      <c r="H120" s="29"/>
      <c r="I120" s="29"/>
      <c r="J120" s="122" t="str">
        <f t="shared" si="1"/>
        <v/>
      </c>
      <c r="K120" s="161"/>
      <c r="L120" s="80"/>
    </row>
    <row r="121" spans="2:12" ht="12.5">
      <c r="B121" s="81"/>
      <c r="C121" s="30"/>
      <c r="D121" s="142"/>
      <c r="E121" s="142"/>
      <c r="F121" s="29"/>
      <c r="G121" s="29"/>
      <c r="H121" s="29"/>
      <c r="I121" s="29"/>
      <c r="J121" s="122" t="str">
        <f t="shared" si="1"/>
        <v/>
      </c>
      <c r="K121" s="161"/>
      <c r="L121" s="80"/>
    </row>
    <row r="122" spans="2:12" ht="12.5">
      <c r="B122" s="82"/>
      <c r="C122" s="30"/>
      <c r="D122" s="142"/>
      <c r="E122" s="142"/>
      <c r="F122" s="29"/>
      <c r="G122" s="29"/>
      <c r="H122" s="29"/>
      <c r="I122" s="29"/>
      <c r="J122" s="122" t="str">
        <f t="shared" si="1"/>
        <v/>
      </c>
      <c r="K122" s="161"/>
      <c r="L122" s="80"/>
    </row>
    <row r="123" spans="2:12" ht="12.5">
      <c r="B123" s="83"/>
      <c r="C123" s="30"/>
      <c r="D123" s="142"/>
      <c r="E123" s="142"/>
      <c r="F123" s="29"/>
      <c r="G123" s="29"/>
      <c r="H123" s="29"/>
      <c r="I123" s="29"/>
      <c r="J123" s="122" t="str">
        <f t="shared" si="1"/>
        <v/>
      </c>
      <c r="K123" s="161"/>
      <c r="L123" s="80"/>
    </row>
    <row r="124" spans="2:12" ht="12.5">
      <c r="B124" s="83"/>
      <c r="C124" s="30"/>
      <c r="D124" s="142"/>
      <c r="E124" s="142"/>
      <c r="F124" s="29"/>
      <c r="G124" s="29"/>
      <c r="H124" s="29"/>
      <c r="I124" s="29"/>
      <c r="J124" s="122" t="str">
        <f t="shared" si="1"/>
        <v/>
      </c>
      <c r="K124" s="161"/>
      <c r="L124" s="80"/>
    </row>
    <row r="125" spans="2:12" ht="12.5">
      <c r="B125" s="83"/>
      <c r="C125" s="30"/>
      <c r="D125" s="142"/>
      <c r="E125" s="142"/>
      <c r="F125" s="29"/>
      <c r="G125" s="29"/>
      <c r="H125" s="29"/>
      <c r="I125" s="29"/>
      <c r="J125" s="122" t="str">
        <f t="shared" si="1"/>
        <v/>
      </c>
      <c r="K125" s="161"/>
      <c r="L125" s="80"/>
    </row>
    <row r="126" spans="2:12" ht="12.5">
      <c r="B126" s="83"/>
      <c r="C126" s="30"/>
      <c r="D126" s="142"/>
      <c r="E126" s="142"/>
      <c r="F126" s="29"/>
      <c r="G126" s="29"/>
      <c r="H126" s="29"/>
      <c r="I126" s="29"/>
      <c r="J126" s="122" t="str">
        <f t="shared" si="1"/>
        <v/>
      </c>
      <c r="K126" s="161"/>
      <c r="L126" s="80"/>
    </row>
    <row r="127" spans="2:12" ht="12.5">
      <c r="B127" s="83"/>
      <c r="C127" s="30"/>
      <c r="D127" s="142"/>
      <c r="E127" s="142"/>
      <c r="F127" s="29"/>
      <c r="G127" s="29"/>
      <c r="H127" s="29"/>
      <c r="I127" s="29"/>
      <c r="J127" s="122" t="str">
        <f t="shared" si="1"/>
        <v/>
      </c>
      <c r="K127" s="161"/>
      <c r="L127" s="80"/>
    </row>
    <row r="128" spans="2:12" ht="12.5">
      <c r="B128" s="83"/>
      <c r="C128" s="30"/>
      <c r="D128" s="142"/>
      <c r="E128" s="142"/>
      <c r="F128" s="29"/>
      <c r="G128" s="29"/>
      <c r="H128" s="29"/>
      <c r="I128" s="29"/>
      <c r="J128" s="122" t="str">
        <f t="shared" si="1"/>
        <v/>
      </c>
      <c r="K128" s="161"/>
      <c r="L128" s="80"/>
    </row>
    <row r="129" spans="2:12" ht="12.5">
      <c r="B129" s="83"/>
      <c r="C129" s="30"/>
      <c r="D129" s="142"/>
      <c r="E129" s="142"/>
      <c r="F129" s="29"/>
      <c r="G129" s="29"/>
      <c r="H129" s="29"/>
      <c r="I129" s="29"/>
      <c r="J129" s="122" t="str">
        <f t="shared" si="1"/>
        <v/>
      </c>
      <c r="K129" s="161"/>
      <c r="L129" s="80"/>
    </row>
    <row r="130" spans="2:12" ht="12.5">
      <c r="B130" s="83"/>
      <c r="C130" s="30"/>
      <c r="D130" s="142"/>
      <c r="E130" s="142"/>
      <c r="F130" s="29"/>
      <c r="G130" s="29"/>
      <c r="H130" s="29"/>
      <c r="I130" s="29"/>
      <c r="J130" s="122" t="str">
        <f t="shared" si="1"/>
        <v/>
      </c>
      <c r="K130" s="161"/>
      <c r="L130" s="80"/>
    </row>
    <row r="131" spans="2:12" ht="12.5">
      <c r="B131" s="83"/>
      <c r="C131" s="30"/>
      <c r="D131" s="142"/>
      <c r="E131" s="142"/>
      <c r="F131" s="29"/>
      <c r="G131" s="29"/>
      <c r="H131" s="29"/>
      <c r="I131" s="29"/>
      <c r="J131" s="122" t="str">
        <f t="shared" si="1"/>
        <v/>
      </c>
      <c r="K131" s="161"/>
      <c r="L131" s="80"/>
    </row>
    <row r="132" spans="2:12" ht="12.5">
      <c r="B132" s="83"/>
      <c r="C132" s="30"/>
      <c r="D132" s="142"/>
      <c r="E132" s="142"/>
      <c r="F132" s="29"/>
      <c r="G132" s="29"/>
      <c r="H132" s="29"/>
      <c r="I132" s="29"/>
      <c r="J132" s="122" t="str">
        <f t="shared" si="1"/>
        <v/>
      </c>
      <c r="K132" s="161"/>
      <c r="L132" s="80"/>
    </row>
    <row r="133" spans="2:12" ht="12.5">
      <c r="B133" s="83"/>
      <c r="C133" s="30"/>
      <c r="D133" s="142"/>
      <c r="E133" s="142"/>
      <c r="F133" s="29"/>
      <c r="G133" s="29"/>
      <c r="H133" s="29"/>
      <c r="I133" s="29"/>
      <c r="J133" s="122" t="str">
        <f t="shared" si="1"/>
        <v/>
      </c>
      <c r="K133" s="161"/>
      <c r="L133" s="80"/>
    </row>
    <row r="134" spans="2:12" ht="12.5">
      <c r="B134" s="83"/>
      <c r="C134" s="30"/>
      <c r="D134" s="142"/>
      <c r="E134" s="142"/>
      <c r="F134" s="29"/>
      <c r="G134" s="29"/>
      <c r="H134" s="29"/>
      <c r="I134" s="29"/>
      <c r="J134" s="122" t="str">
        <f t="shared" si="1"/>
        <v/>
      </c>
      <c r="K134" s="161"/>
      <c r="L134" s="80"/>
    </row>
    <row r="135" spans="2:12" ht="12.5">
      <c r="B135" s="83"/>
      <c r="C135" s="30"/>
      <c r="D135" s="142"/>
      <c r="E135" s="142"/>
      <c r="F135" s="29"/>
      <c r="G135" s="29"/>
      <c r="H135" s="29"/>
      <c r="I135" s="29"/>
      <c r="J135" s="122" t="str">
        <f t="shared" si="1"/>
        <v/>
      </c>
      <c r="K135" s="161"/>
      <c r="L135" s="80"/>
    </row>
    <row r="136" spans="2:12" ht="12.5">
      <c r="B136" s="83"/>
      <c r="C136" s="30"/>
      <c r="D136" s="142"/>
      <c r="E136" s="142"/>
      <c r="F136" s="29"/>
      <c r="G136" s="29"/>
      <c r="H136" s="29"/>
      <c r="I136" s="29"/>
      <c r="J136" s="122" t="str">
        <f t="shared" si="1"/>
        <v/>
      </c>
      <c r="K136" s="161"/>
      <c r="L136" s="80"/>
    </row>
    <row r="137" spans="2:12" ht="12.5">
      <c r="B137" s="83"/>
      <c r="C137" s="30"/>
      <c r="D137" s="142"/>
      <c r="E137" s="142"/>
      <c r="F137" s="29"/>
      <c r="G137" s="29"/>
      <c r="H137" s="29"/>
      <c r="I137" s="29"/>
      <c r="J137" s="122" t="str">
        <f t="shared" si="1"/>
        <v/>
      </c>
      <c r="K137" s="161"/>
      <c r="L137" s="80"/>
    </row>
    <row r="138" spans="2:12" ht="12.5">
      <c r="B138" s="83"/>
      <c r="C138" s="30"/>
      <c r="D138" s="142"/>
      <c r="E138" s="142"/>
      <c r="F138" s="29"/>
      <c r="G138" s="29"/>
      <c r="H138" s="29"/>
      <c r="I138" s="29"/>
      <c r="J138" s="122" t="str">
        <f t="shared" si="1"/>
        <v/>
      </c>
      <c r="K138" s="161"/>
      <c r="L138" s="80"/>
    </row>
    <row r="139" spans="2:12" ht="12.5">
      <c r="B139" s="83"/>
      <c r="C139" s="30"/>
      <c r="D139" s="142"/>
      <c r="E139" s="142"/>
      <c r="F139" s="29"/>
      <c r="G139" s="29"/>
      <c r="H139" s="29"/>
      <c r="I139" s="29"/>
      <c r="J139" s="122" t="str">
        <f t="shared" si="1"/>
        <v/>
      </c>
      <c r="K139" s="161"/>
      <c r="L139" s="80"/>
    </row>
    <row r="140" spans="2:12" ht="12.5">
      <c r="B140" s="83"/>
      <c r="C140" s="30"/>
      <c r="D140" s="142"/>
      <c r="E140" s="142"/>
      <c r="F140" s="29"/>
      <c r="G140" s="29"/>
      <c r="H140" s="29"/>
      <c r="I140" s="29"/>
      <c r="J140" s="122" t="str">
        <f t="shared" si="1"/>
        <v/>
      </c>
      <c r="K140" s="161"/>
      <c r="L140" s="80"/>
    </row>
    <row r="141" spans="2:12" ht="12.5">
      <c r="B141" s="83"/>
      <c r="C141" s="30"/>
      <c r="D141" s="142"/>
      <c r="E141" s="142"/>
      <c r="F141" s="29"/>
      <c r="G141" s="29"/>
      <c r="H141" s="29"/>
      <c r="I141" s="29"/>
      <c r="J141" s="122" t="str">
        <f t="shared" si="1"/>
        <v/>
      </c>
      <c r="K141" s="161"/>
      <c r="L141" s="80"/>
    </row>
    <row r="142" spans="2:12" ht="12.5">
      <c r="B142" s="83"/>
      <c r="C142" s="30"/>
      <c r="D142" s="142"/>
      <c r="E142" s="142"/>
      <c r="F142" s="29"/>
      <c r="G142" s="29"/>
      <c r="H142" s="29"/>
      <c r="I142" s="29"/>
      <c r="J142" s="122" t="str">
        <f t="shared" si="1"/>
        <v/>
      </c>
      <c r="K142" s="161"/>
      <c r="L142" s="80"/>
    </row>
    <row r="143" spans="2:12" ht="12.5">
      <c r="B143" s="83"/>
      <c r="C143" s="30"/>
      <c r="D143" s="142"/>
      <c r="E143" s="142"/>
      <c r="F143" s="29"/>
      <c r="G143" s="29"/>
      <c r="H143" s="29"/>
      <c r="I143" s="29"/>
      <c r="J143" s="122" t="str">
        <f t="shared" si="1"/>
        <v/>
      </c>
      <c r="K143" s="161"/>
      <c r="L143" s="80"/>
    </row>
    <row r="144" spans="2:12" ht="12.5">
      <c r="B144" s="83"/>
      <c r="C144" s="30"/>
      <c r="D144" s="142"/>
      <c r="E144" s="142"/>
      <c r="F144" s="29"/>
      <c r="G144" s="29"/>
      <c r="H144" s="29"/>
      <c r="I144" s="29"/>
      <c r="J144" s="122" t="str">
        <f t="shared" si="1"/>
        <v/>
      </c>
      <c r="K144" s="161"/>
      <c r="L144" s="80"/>
    </row>
    <row r="145" spans="2:12" ht="12.5">
      <c r="B145" s="83"/>
      <c r="C145" s="30"/>
      <c r="D145" s="142"/>
      <c r="E145" s="142"/>
      <c r="F145" s="29"/>
      <c r="G145" s="29"/>
      <c r="H145" s="29"/>
      <c r="I145" s="29"/>
      <c r="J145" s="122" t="str">
        <f t="shared" si="1"/>
        <v/>
      </c>
      <c r="K145" s="161"/>
      <c r="L145" s="80"/>
    </row>
    <row r="146" spans="2:12" ht="12.5">
      <c r="B146" s="83"/>
      <c r="C146" s="30"/>
      <c r="D146" s="142"/>
      <c r="E146" s="142"/>
      <c r="F146" s="29"/>
      <c r="G146" s="29"/>
      <c r="H146" s="29"/>
      <c r="I146" s="29"/>
      <c r="J146" s="122" t="str">
        <f t="shared" si="1"/>
        <v/>
      </c>
      <c r="K146" s="161"/>
      <c r="L146" s="80"/>
    </row>
    <row r="147" spans="2:12" ht="12.5">
      <c r="B147" s="83"/>
      <c r="C147" s="30"/>
      <c r="D147" s="142"/>
      <c r="E147" s="142"/>
      <c r="F147" s="29"/>
      <c r="G147" s="29"/>
      <c r="H147" s="29"/>
      <c r="I147" s="29"/>
      <c r="J147" s="122" t="str">
        <f t="shared" si="1"/>
        <v/>
      </c>
      <c r="K147" s="161"/>
      <c r="L147" s="80"/>
    </row>
    <row r="148" spans="2:12" ht="12.5">
      <c r="B148" s="83"/>
      <c r="C148" s="30"/>
      <c r="D148" s="142"/>
      <c r="E148" s="142"/>
      <c r="F148" s="29"/>
      <c r="G148" s="29"/>
      <c r="H148" s="29"/>
      <c r="I148" s="29"/>
      <c r="J148" s="122" t="str">
        <f t="shared" si="1"/>
        <v/>
      </c>
      <c r="K148" s="161"/>
      <c r="L148" s="80"/>
    </row>
    <row r="149" spans="2:12" ht="12.5">
      <c r="B149" s="83"/>
      <c r="C149" s="30"/>
      <c r="D149" s="142"/>
      <c r="E149" s="142"/>
      <c r="F149" s="29"/>
      <c r="G149" s="29"/>
      <c r="H149" s="29"/>
      <c r="I149" s="29"/>
      <c r="J149" s="122" t="str">
        <f t="shared" si="1"/>
        <v/>
      </c>
      <c r="K149" s="161"/>
      <c r="L149" s="80"/>
    </row>
    <row r="150" spans="2:12" ht="12.5">
      <c r="B150" s="83"/>
      <c r="C150" s="30"/>
      <c r="D150" s="142"/>
      <c r="E150" s="142"/>
      <c r="F150" s="29"/>
      <c r="G150" s="29"/>
      <c r="H150" s="29"/>
      <c r="I150" s="29"/>
      <c r="J150" s="122" t="str">
        <f t="shared" si="1"/>
        <v/>
      </c>
      <c r="K150" s="161"/>
      <c r="L150" s="80"/>
    </row>
    <row r="151" spans="2:12" ht="12.5">
      <c r="B151" s="83"/>
      <c r="C151" s="30"/>
      <c r="D151" s="142"/>
      <c r="E151" s="142"/>
      <c r="F151" s="29"/>
      <c r="G151" s="29"/>
      <c r="H151" s="29"/>
      <c r="I151" s="29"/>
      <c r="J151" s="122" t="str">
        <f t="shared" ref="J151:J214" si="2">IF(ISBLANK(E151),"",(H151-I151))</f>
        <v/>
      </c>
      <c r="K151" s="161"/>
      <c r="L151" s="80"/>
    </row>
    <row r="152" spans="2:12" ht="12.5">
      <c r="B152" s="83"/>
      <c r="C152" s="30"/>
      <c r="D152" s="142"/>
      <c r="E152" s="142"/>
      <c r="F152" s="29"/>
      <c r="G152" s="29"/>
      <c r="H152" s="29"/>
      <c r="I152" s="29"/>
      <c r="J152" s="122" t="str">
        <f t="shared" si="2"/>
        <v/>
      </c>
      <c r="K152" s="161"/>
      <c r="L152" s="80"/>
    </row>
    <row r="153" spans="2:12" ht="12.5">
      <c r="B153" s="83"/>
      <c r="C153" s="30"/>
      <c r="D153" s="142"/>
      <c r="E153" s="142"/>
      <c r="F153" s="29"/>
      <c r="G153" s="29"/>
      <c r="H153" s="29"/>
      <c r="I153" s="29"/>
      <c r="J153" s="122" t="str">
        <f t="shared" si="2"/>
        <v/>
      </c>
      <c r="K153" s="161"/>
      <c r="L153" s="80"/>
    </row>
    <row r="154" spans="2:12" ht="12.5">
      <c r="B154" s="83"/>
      <c r="C154" s="30"/>
      <c r="D154" s="142"/>
      <c r="E154" s="142"/>
      <c r="F154" s="29"/>
      <c r="G154" s="29"/>
      <c r="H154" s="29"/>
      <c r="I154" s="29"/>
      <c r="J154" s="122" t="str">
        <f t="shared" si="2"/>
        <v/>
      </c>
      <c r="K154" s="161"/>
      <c r="L154" s="80"/>
    </row>
    <row r="155" spans="2:12" ht="12.5">
      <c r="B155" s="83"/>
      <c r="C155" s="30"/>
      <c r="D155" s="142"/>
      <c r="E155" s="142"/>
      <c r="F155" s="29"/>
      <c r="G155" s="29"/>
      <c r="H155" s="29"/>
      <c r="I155" s="29"/>
      <c r="J155" s="122" t="str">
        <f t="shared" si="2"/>
        <v/>
      </c>
      <c r="K155" s="161"/>
      <c r="L155" s="80"/>
    </row>
    <row r="156" spans="2:12" ht="12.5">
      <c r="B156" s="83"/>
      <c r="C156" s="30"/>
      <c r="D156" s="142"/>
      <c r="E156" s="142"/>
      <c r="F156" s="29"/>
      <c r="G156" s="29"/>
      <c r="H156" s="29"/>
      <c r="I156" s="29"/>
      <c r="J156" s="122" t="str">
        <f t="shared" si="2"/>
        <v/>
      </c>
      <c r="K156" s="161"/>
      <c r="L156" s="80"/>
    </row>
    <row r="157" spans="2:12" ht="12.5">
      <c r="B157" s="83"/>
      <c r="C157" s="30"/>
      <c r="D157" s="142"/>
      <c r="E157" s="142"/>
      <c r="F157" s="29"/>
      <c r="G157" s="29"/>
      <c r="H157" s="29"/>
      <c r="I157" s="29"/>
      <c r="J157" s="122" t="str">
        <f t="shared" si="2"/>
        <v/>
      </c>
      <c r="K157" s="161"/>
      <c r="L157" s="80"/>
    </row>
    <row r="158" spans="2:12" ht="12.5">
      <c r="B158" s="83"/>
      <c r="C158" s="30"/>
      <c r="D158" s="142"/>
      <c r="E158" s="142"/>
      <c r="F158" s="29"/>
      <c r="G158" s="29"/>
      <c r="H158" s="29"/>
      <c r="I158" s="29"/>
      <c r="J158" s="122" t="str">
        <f t="shared" si="2"/>
        <v/>
      </c>
      <c r="K158" s="161"/>
      <c r="L158" s="80"/>
    </row>
    <row r="159" spans="2:12" ht="12.5">
      <c r="B159" s="83"/>
      <c r="C159" s="30"/>
      <c r="D159" s="142"/>
      <c r="E159" s="142"/>
      <c r="F159" s="29"/>
      <c r="G159" s="29"/>
      <c r="H159" s="29"/>
      <c r="I159" s="29"/>
      <c r="J159" s="122" t="str">
        <f t="shared" si="2"/>
        <v/>
      </c>
      <c r="K159" s="161"/>
      <c r="L159" s="80"/>
    </row>
    <row r="160" spans="2:12" ht="12.5">
      <c r="B160" s="83"/>
      <c r="C160" s="30"/>
      <c r="D160" s="142"/>
      <c r="E160" s="142"/>
      <c r="F160" s="29"/>
      <c r="G160" s="29"/>
      <c r="H160" s="29"/>
      <c r="I160" s="29"/>
      <c r="J160" s="122" t="str">
        <f t="shared" si="2"/>
        <v/>
      </c>
      <c r="K160" s="161"/>
      <c r="L160" s="80"/>
    </row>
    <row r="161" spans="2:12" ht="12.5">
      <c r="B161" s="83"/>
      <c r="C161" s="30"/>
      <c r="D161" s="142"/>
      <c r="E161" s="142"/>
      <c r="F161" s="29"/>
      <c r="G161" s="29"/>
      <c r="H161" s="29"/>
      <c r="I161" s="29"/>
      <c r="J161" s="122" t="str">
        <f t="shared" si="2"/>
        <v/>
      </c>
      <c r="K161" s="161"/>
      <c r="L161" s="80"/>
    </row>
    <row r="162" spans="2:12" ht="12.5">
      <c r="B162" s="83"/>
      <c r="C162" s="30"/>
      <c r="D162" s="142"/>
      <c r="E162" s="142"/>
      <c r="F162" s="29"/>
      <c r="G162" s="29"/>
      <c r="H162" s="29"/>
      <c r="I162" s="29"/>
      <c r="J162" s="122" t="str">
        <f t="shared" si="2"/>
        <v/>
      </c>
      <c r="K162" s="161"/>
      <c r="L162" s="80"/>
    </row>
    <row r="163" spans="2:12" ht="12.5">
      <c r="B163" s="83"/>
      <c r="C163" s="30"/>
      <c r="D163" s="142"/>
      <c r="E163" s="142"/>
      <c r="F163" s="29"/>
      <c r="G163" s="29"/>
      <c r="H163" s="29"/>
      <c r="I163" s="29"/>
      <c r="J163" s="122" t="str">
        <f t="shared" si="2"/>
        <v/>
      </c>
      <c r="K163" s="161"/>
      <c r="L163" s="80"/>
    </row>
    <row r="164" spans="2:12" ht="12.5">
      <c r="B164" s="83"/>
      <c r="C164" s="30"/>
      <c r="D164" s="142"/>
      <c r="E164" s="142"/>
      <c r="F164" s="29"/>
      <c r="G164" s="29"/>
      <c r="H164" s="29"/>
      <c r="I164" s="29"/>
      <c r="J164" s="122" t="str">
        <f t="shared" si="2"/>
        <v/>
      </c>
      <c r="K164" s="161"/>
      <c r="L164" s="80"/>
    </row>
    <row r="165" spans="2:12" ht="12.5">
      <c r="B165" s="83"/>
      <c r="C165" s="30"/>
      <c r="D165" s="142"/>
      <c r="E165" s="142"/>
      <c r="F165" s="29"/>
      <c r="G165" s="29"/>
      <c r="H165" s="29"/>
      <c r="I165" s="29"/>
      <c r="J165" s="122" t="str">
        <f t="shared" si="2"/>
        <v/>
      </c>
      <c r="K165" s="161"/>
      <c r="L165" s="80"/>
    </row>
    <row r="166" spans="2:12" ht="12.5">
      <c r="B166" s="83"/>
      <c r="C166" s="30"/>
      <c r="D166" s="142"/>
      <c r="E166" s="142"/>
      <c r="F166" s="29"/>
      <c r="G166" s="29"/>
      <c r="H166" s="29"/>
      <c r="I166" s="29"/>
      <c r="J166" s="122" t="str">
        <f t="shared" si="2"/>
        <v/>
      </c>
      <c r="K166" s="161"/>
      <c r="L166" s="80"/>
    </row>
    <row r="167" spans="2:12" ht="12.5">
      <c r="B167" s="83"/>
      <c r="C167" s="30"/>
      <c r="D167" s="142"/>
      <c r="E167" s="142"/>
      <c r="F167" s="29"/>
      <c r="G167" s="29"/>
      <c r="H167" s="29"/>
      <c r="I167" s="29"/>
      <c r="J167" s="122" t="str">
        <f t="shared" si="2"/>
        <v/>
      </c>
      <c r="K167" s="161"/>
      <c r="L167" s="80"/>
    </row>
    <row r="168" spans="2:12" ht="12.5">
      <c r="B168" s="83"/>
      <c r="C168" s="30"/>
      <c r="D168" s="142"/>
      <c r="E168" s="142"/>
      <c r="F168" s="29"/>
      <c r="G168" s="29"/>
      <c r="H168" s="29"/>
      <c r="I168" s="29"/>
      <c r="J168" s="122" t="str">
        <f t="shared" si="2"/>
        <v/>
      </c>
      <c r="K168" s="161"/>
      <c r="L168" s="80"/>
    </row>
    <row r="169" spans="2:12" ht="12.5">
      <c r="B169" s="83"/>
      <c r="C169" s="30"/>
      <c r="D169" s="142"/>
      <c r="E169" s="142"/>
      <c r="F169" s="29"/>
      <c r="G169" s="29"/>
      <c r="H169" s="29"/>
      <c r="I169" s="29"/>
      <c r="J169" s="122" t="str">
        <f t="shared" si="2"/>
        <v/>
      </c>
      <c r="K169" s="161"/>
      <c r="L169" s="80"/>
    </row>
    <row r="170" spans="2:12" ht="12.5">
      <c r="B170" s="83"/>
      <c r="C170" s="30"/>
      <c r="D170" s="142"/>
      <c r="E170" s="142"/>
      <c r="F170" s="29"/>
      <c r="G170" s="29"/>
      <c r="H170" s="29"/>
      <c r="I170" s="29"/>
      <c r="J170" s="122" t="str">
        <f t="shared" si="2"/>
        <v/>
      </c>
      <c r="K170" s="161"/>
      <c r="L170" s="80"/>
    </row>
    <row r="171" spans="2:12" ht="12.5">
      <c r="B171" s="83"/>
      <c r="C171" s="30"/>
      <c r="D171" s="142"/>
      <c r="E171" s="142"/>
      <c r="F171" s="29"/>
      <c r="G171" s="29"/>
      <c r="H171" s="29"/>
      <c r="I171" s="29"/>
      <c r="J171" s="122" t="str">
        <f t="shared" si="2"/>
        <v/>
      </c>
      <c r="K171" s="161"/>
      <c r="L171" s="80"/>
    </row>
    <row r="172" spans="2:12" ht="12.5">
      <c r="B172" s="83"/>
      <c r="C172" s="30"/>
      <c r="D172" s="142"/>
      <c r="E172" s="142"/>
      <c r="F172" s="29"/>
      <c r="G172" s="29"/>
      <c r="H172" s="29"/>
      <c r="I172" s="29"/>
      <c r="J172" s="122" t="str">
        <f t="shared" si="2"/>
        <v/>
      </c>
      <c r="K172" s="161"/>
      <c r="L172" s="80"/>
    </row>
    <row r="173" spans="2:12" ht="12.5">
      <c r="B173" s="83"/>
      <c r="C173" s="30"/>
      <c r="D173" s="142"/>
      <c r="E173" s="142"/>
      <c r="F173" s="29"/>
      <c r="G173" s="29"/>
      <c r="H173" s="29"/>
      <c r="I173" s="29"/>
      <c r="J173" s="122" t="str">
        <f t="shared" si="2"/>
        <v/>
      </c>
      <c r="K173" s="161"/>
      <c r="L173" s="80"/>
    </row>
    <row r="174" spans="2:12" ht="12.5">
      <c r="B174" s="83"/>
      <c r="C174" s="30"/>
      <c r="D174" s="142"/>
      <c r="E174" s="142"/>
      <c r="F174" s="29"/>
      <c r="G174" s="29"/>
      <c r="H174" s="29"/>
      <c r="I174" s="29"/>
      <c r="J174" s="122" t="str">
        <f t="shared" si="2"/>
        <v/>
      </c>
      <c r="K174" s="161"/>
      <c r="L174" s="80"/>
    </row>
    <row r="175" spans="2:12" ht="12.5">
      <c r="B175" s="83"/>
      <c r="C175" s="30"/>
      <c r="D175" s="142"/>
      <c r="E175" s="142"/>
      <c r="F175" s="29"/>
      <c r="G175" s="29"/>
      <c r="H175" s="29"/>
      <c r="I175" s="29"/>
      <c r="J175" s="122" t="str">
        <f t="shared" si="2"/>
        <v/>
      </c>
      <c r="K175" s="161"/>
      <c r="L175" s="80"/>
    </row>
    <row r="176" spans="2:12" ht="12.5">
      <c r="B176" s="83"/>
      <c r="C176" s="30"/>
      <c r="D176" s="142"/>
      <c r="E176" s="142"/>
      <c r="F176" s="29"/>
      <c r="G176" s="29"/>
      <c r="H176" s="29"/>
      <c r="I176" s="29"/>
      <c r="J176" s="122" t="str">
        <f t="shared" si="2"/>
        <v/>
      </c>
      <c r="K176" s="161"/>
      <c r="L176" s="80"/>
    </row>
    <row r="177" spans="2:12" ht="12.5">
      <c r="B177" s="83"/>
      <c r="C177" s="30"/>
      <c r="D177" s="142"/>
      <c r="E177" s="142"/>
      <c r="F177" s="29"/>
      <c r="G177" s="29"/>
      <c r="H177" s="29"/>
      <c r="I177" s="29"/>
      <c r="J177" s="122" t="str">
        <f t="shared" si="2"/>
        <v/>
      </c>
      <c r="K177" s="161"/>
      <c r="L177" s="80"/>
    </row>
    <row r="178" spans="2:12" ht="12.5">
      <c r="B178" s="83"/>
      <c r="C178" s="30"/>
      <c r="D178" s="142"/>
      <c r="E178" s="142"/>
      <c r="F178" s="29"/>
      <c r="G178" s="29"/>
      <c r="H178" s="29"/>
      <c r="I178" s="29"/>
      <c r="J178" s="122" t="str">
        <f t="shared" si="2"/>
        <v/>
      </c>
      <c r="K178" s="161"/>
      <c r="L178" s="80"/>
    </row>
    <row r="179" spans="2:12" ht="12.5">
      <c r="B179" s="83"/>
      <c r="C179" s="30"/>
      <c r="D179" s="142"/>
      <c r="E179" s="142"/>
      <c r="F179" s="29"/>
      <c r="G179" s="29"/>
      <c r="H179" s="29"/>
      <c r="I179" s="29"/>
      <c r="J179" s="122" t="str">
        <f t="shared" si="2"/>
        <v/>
      </c>
      <c r="K179" s="161"/>
      <c r="L179" s="80"/>
    </row>
    <row r="180" spans="2:12" ht="12.5">
      <c r="B180" s="83"/>
      <c r="C180" s="30"/>
      <c r="D180" s="142"/>
      <c r="E180" s="142"/>
      <c r="F180" s="29"/>
      <c r="G180" s="29"/>
      <c r="H180" s="29"/>
      <c r="I180" s="29"/>
      <c r="J180" s="122" t="str">
        <f t="shared" si="2"/>
        <v/>
      </c>
      <c r="K180" s="161"/>
      <c r="L180" s="80"/>
    </row>
    <row r="181" spans="2:12" ht="12.5">
      <c r="B181" s="83"/>
      <c r="C181" s="30"/>
      <c r="D181" s="142"/>
      <c r="E181" s="142"/>
      <c r="F181" s="29"/>
      <c r="G181" s="29"/>
      <c r="H181" s="29"/>
      <c r="I181" s="29"/>
      <c r="J181" s="122" t="str">
        <f t="shared" si="2"/>
        <v/>
      </c>
      <c r="K181" s="161"/>
      <c r="L181" s="80"/>
    </row>
    <row r="182" spans="2:12" ht="12.5">
      <c r="B182" s="83"/>
      <c r="C182" s="30"/>
      <c r="D182" s="142"/>
      <c r="E182" s="142"/>
      <c r="F182" s="29"/>
      <c r="G182" s="29"/>
      <c r="H182" s="29"/>
      <c r="I182" s="29"/>
      <c r="J182" s="122" t="str">
        <f t="shared" si="2"/>
        <v/>
      </c>
      <c r="K182" s="161"/>
      <c r="L182" s="80"/>
    </row>
    <row r="183" spans="2:12" ht="12.5">
      <c r="B183" s="83"/>
      <c r="C183" s="30"/>
      <c r="D183" s="142"/>
      <c r="E183" s="142"/>
      <c r="F183" s="29"/>
      <c r="G183" s="29"/>
      <c r="H183" s="29"/>
      <c r="I183" s="29"/>
      <c r="J183" s="122" t="str">
        <f t="shared" si="2"/>
        <v/>
      </c>
      <c r="K183" s="161"/>
      <c r="L183" s="80"/>
    </row>
    <row r="184" spans="2:12" ht="12.5">
      <c r="B184" s="83"/>
      <c r="C184" s="30"/>
      <c r="D184" s="142"/>
      <c r="E184" s="142"/>
      <c r="F184" s="29"/>
      <c r="G184" s="29"/>
      <c r="H184" s="29"/>
      <c r="I184" s="29"/>
      <c r="J184" s="122" t="str">
        <f t="shared" si="2"/>
        <v/>
      </c>
      <c r="K184" s="161"/>
      <c r="L184" s="80"/>
    </row>
    <row r="185" spans="2:12" ht="12.5">
      <c r="B185" s="83"/>
      <c r="C185" s="30"/>
      <c r="D185" s="142"/>
      <c r="E185" s="142"/>
      <c r="F185" s="29"/>
      <c r="G185" s="29"/>
      <c r="H185" s="29"/>
      <c r="I185" s="29"/>
      <c r="J185" s="122" t="str">
        <f t="shared" si="2"/>
        <v/>
      </c>
      <c r="K185" s="161"/>
      <c r="L185" s="80"/>
    </row>
    <row r="186" spans="2:12" ht="12.5">
      <c r="B186" s="83"/>
      <c r="C186" s="30"/>
      <c r="D186" s="142"/>
      <c r="E186" s="142"/>
      <c r="F186" s="29"/>
      <c r="G186" s="29"/>
      <c r="H186" s="29"/>
      <c r="I186" s="29"/>
      <c r="J186" s="122" t="str">
        <f t="shared" si="2"/>
        <v/>
      </c>
      <c r="K186" s="161"/>
      <c r="L186" s="80"/>
    </row>
    <row r="187" spans="2:12" ht="12.5">
      <c r="B187" s="83"/>
      <c r="C187" s="30"/>
      <c r="D187" s="142"/>
      <c r="E187" s="142"/>
      <c r="F187" s="29"/>
      <c r="G187" s="29"/>
      <c r="H187" s="29"/>
      <c r="I187" s="29"/>
      <c r="J187" s="122" t="str">
        <f t="shared" si="2"/>
        <v/>
      </c>
      <c r="K187" s="161"/>
      <c r="L187" s="80"/>
    </row>
    <row r="188" spans="2:12" ht="12.5">
      <c r="B188" s="83"/>
      <c r="C188" s="30"/>
      <c r="D188" s="142"/>
      <c r="E188" s="142"/>
      <c r="F188" s="29"/>
      <c r="G188" s="29"/>
      <c r="H188" s="29"/>
      <c r="I188" s="29"/>
      <c r="J188" s="122" t="str">
        <f t="shared" si="2"/>
        <v/>
      </c>
      <c r="K188" s="161"/>
      <c r="L188" s="80"/>
    </row>
    <row r="189" spans="2:12" ht="12.5">
      <c r="B189" s="83"/>
      <c r="C189" s="30"/>
      <c r="D189" s="142"/>
      <c r="E189" s="142"/>
      <c r="F189" s="29"/>
      <c r="G189" s="29"/>
      <c r="H189" s="29"/>
      <c r="I189" s="29"/>
      <c r="J189" s="122" t="str">
        <f t="shared" si="2"/>
        <v/>
      </c>
      <c r="K189" s="161"/>
      <c r="L189" s="80"/>
    </row>
    <row r="190" spans="2:12" ht="12.5">
      <c r="B190" s="83"/>
      <c r="C190" s="30"/>
      <c r="D190" s="142"/>
      <c r="E190" s="142"/>
      <c r="F190" s="29"/>
      <c r="G190" s="29"/>
      <c r="H190" s="29"/>
      <c r="I190" s="29"/>
      <c r="J190" s="122" t="str">
        <f t="shared" si="2"/>
        <v/>
      </c>
      <c r="K190" s="161"/>
      <c r="L190" s="80"/>
    </row>
    <row r="191" spans="2:12" ht="12.5">
      <c r="B191" s="83"/>
      <c r="C191" s="30"/>
      <c r="D191" s="142"/>
      <c r="E191" s="142"/>
      <c r="F191" s="29"/>
      <c r="G191" s="29"/>
      <c r="H191" s="29"/>
      <c r="I191" s="29"/>
      <c r="J191" s="122" t="str">
        <f t="shared" si="2"/>
        <v/>
      </c>
      <c r="K191" s="161"/>
      <c r="L191" s="80"/>
    </row>
    <row r="192" spans="2:12" ht="12.5">
      <c r="B192" s="83"/>
      <c r="C192" s="30"/>
      <c r="D192" s="142"/>
      <c r="E192" s="142"/>
      <c r="F192" s="29"/>
      <c r="G192" s="29"/>
      <c r="H192" s="29"/>
      <c r="I192" s="29"/>
      <c r="J192" s="122" t="str">
        <f t="shared" si="2"/>
        <v/>
      </c>
      <c r="K192" s="161"/>
      <c r="L192" s="80"/>
    </row>
    <row r="193" spans="2:12" ht="12.5">
      <c r="B193" s="83"/>
      <c r="C193" s="30"/>
      <c r="D193" s="142"/>
      <c r="E193" s="142"/>
      <c r="F193" s="29"/>
      <c r="G193" s="29"/>
      <c r="H193" s="29"/>
      <c r="I193" s="29"/>
      <c r="J193" s="122" t="str">
        <f t="shared" si="2"/>
        <v/>
      </c>
      <c r="K193" s="161"/>
      <c r="L193" s="80"/>
    </row>
    <row r="194" spans="2:12" ht="12.5">
      <c r="B194" s="83"/>
      <c r="C194" s="30"/>
      <c r="D194" s="142"/>
      <c r="E194" s="142"/>
      <c r="F194" s="29"/>
      <c r="G194" s="29"/>
      <c r="H194" s="29"/>
      <c r="I194" s="29"/>
      <c r="J194" s="122" t="str">
        <f t="shared" si="2"/>
        <v/>
      </c>
      <c r="K194" s="161"/>
      <c r="L194" s="80"/>
    </row>
    <row r="195" spans="2:12" ht="12.5">
      <c r="B195" s="83"/>
      <c r="C195" s="30"/>
      <c r="D195" s="142"/>
      <c r="E195" s="142"/>
      <c r="F195" s="29"/>
      <c r="G195" s="29"/>
      <c r="H195" s="29"/>
      <c r="I195" s="29"/>
      <c r="J195" s="122" t="str">
        <f t="shared" si="2"/>
        <v/>
      </c>
      <c r="K195" s="161"/>
      <c r="L195" s="80"/>
    </row>
    <row r="196" spans="2:12" ht="12.5">
      <c r="B196" s="83"/>
      <c r="C196" s="30"/>
      <c r="D196" s="142"/>
      <c r="E196" s="142"/>
      <c r="F196" s="29"/>
      <c r="G196" s="29"/>
      <c r="H196" s="29"/>
      <c r="I196" s="29"/>
      <c r="J196" s="122" t="str">
        <f t="shared" si="2"/>
        <v/>
      </c>
      <c r="K196" s="161"/>
      <c r="L196" s="80"/>
    </row>
    <row r="197" spans="2:12" ht="12.5">
      <c r="B197" s="83"/>
      <c r="C197" s="30"/>
      <c r="D197" s="142"/>
      <c r="E197" s="142"/>
      <c r="F197" s="29"/>
      <c r="G197" s="29"/>
      <c r="H197" s="29"/>
      <c r="I197" s="29"/>
      <c r="J197" s="122" t="str">
        <f t="shared" si="2"/>
        <v/>
      </c>
      <c r="K197" s="161"/>
      <c r="L197" s="80"/>
    </row>
    <row r="198" spans="2:12" ht="12.5">
      <c r="B198" s="83"/>
      <c r="C198" s="30"/>
      <c r="D198" s="142"/>
      <c r="E198" s="142"/>
      <c r="F198" s="29"/>
      <c r="G198" s="29"/>
      <c r="H198" s="29"/>
      <c r="I198" s="29"/>
      <c r="J198" s="122" t="str">
        <f t="shared" si="2"/>
        <v/>
      </c>
      <c r="K198" s="161"/>
      <c r="L198" s="80"/>
    </row>
    <row r="199" spans="2:12" ht="12.5">
      <c r="B199" s="83"/>
      <c r="C199" s="30"/>
      <c r="D199" s="142"/>
      <c r="E199" s="142"/>
      <c r="F199" s="29"/>
      <c r="G199" s="29"/>
      <c r="H199" s="29"/>
      <c r="I199" s="29"/>
      <c r="J199" s="122" t="str">
        <f t="shared" si="2"/>
        <v/>
      </c>
      <c r="K199" s="161"/>
      <c r="L199" s="80"/>
    </row>
    <row r="200" spans="2:12" ht="12.5">
      <c r="B200" s="83"/>
      <c r="C200" s="30"/>
      <c r="D200" s="142"/>
      <c r="E200" s="142"/>
      <c r="F200" s="29"/>
      <c r="G200" s="29"/>
      <c r="H200" s="29"/>
      <c r="I200" s="29"/>
      <c r="J200" s="122" t="str">
        <f t="shared" si="2"/>
        <v/>
      </c>
      <c r="K200" s="161"/>
      <c r="L200" s="80"/>
    </row>
    <row r="201" spans="2:12" ht="12.5">
      <c r="B201" s="83"/>
      <c r="C201" s="30"/>
      <c r="D201" s="142"/>
      <c r="E201" s="142"/>
      <c r="F201" s="29"/>
      <c r="G201" s="29"/>
      <c r="H201" s="29"/>
      <c r="I201" s="29"/>
      <c r="J201" s="122" t="str">
        <f t="shared" si="2"/>
        <v/>
      </c>
      <c r="K201" s="161"/>
      <c r="L201" s="80"/>
    </row>
    <row r="202" spans="2:12" ht="12.5">
      <c r="B202" s="83"/>
      <c r="C202" s="30"/>
      <c r="D202" s="142"/>
      <c r="E202" s="142"/>
      <c r="F202" s="29"/>
      <c r="G202" s="29"/>
      <c r="H202" s="29"/>
      <c r="I202" s="29"/>
      <c r="J202" s="122" t="str">
        <f t="shared" si="2"/>
        <v/>
      </c>
      <c r="K202" s="161"/>
      <c r="L202" s="80"/>
    </row>
    <row r="203" spans="2:12" ht="12.5">
      <c r="B203" s="83"/>
      <c r="C203" s="30"/>
      <c r="D203" s="142"/>
      <c r="E203" s="142"/>
      <c r="F203" s="29"/>
      <c r="G203" s="29"/>
      <c r="H203" s="29"/>
      <c r="I203" s="29"/>
      <c r="J203" s="122" t="str">
        <f t="shared" si="2"/>
        <v/>
      </c>
      <c r="K203" s="161"/>
      <c r="L203" s="80"/>
    </row>
    <row r="204" spans="2:12" ht="12.5">
      <c r="B204" s="83"/>
      <c r="C204" s="30"/>
      <c r="D204" s="142"/>
      <c r="E204" s="142"/>
      <c r="F204" s="29"/>
      <c r="G204" s="29"/>
      <c r="H204" s="29"/>
      <c r="I204" s="29"/>
      <c r="J204" s="122" t="str">
        <f t="shared" si="2"/>
        <v/>
      </c>
      <c r="K204" s="161"/>
      <c r="L204" s="80"/>
    </row>
    <row r="205" spans="2:12" ht="12.5">
      <c r="B205" s="83"/>
      <c r="C205" s="30"/>
      <c r="D205" s="142"/>
      <c r="E205" s="142"/>
      <c r="F205" s="29"/>
      <c r="G205" s="29"/>
      <c r="H205" s="29"/>
      <c r="I205" s="29"/>
      <c r="J205" s="122" t="str">
        <f t="shared" si="2"/>
        <v/>
      </c>
      <c r="K205" s="161"/>
      <c r="L205" s="80"/>
    </row>
    <row r="206" spans="2:12" ht="12.5">
      <c r="B206" s="83"/>
      <c r="C206" s="30"/>
      <c r="D206" s="142"/>
      <c r="E206" s="142"/>
      <c r="F206" s="29"/>
      <c r="G206" s="29"/>
      <c r="H206" s="29"/>
      <c r="I206" s="29"/>
      <c r="J206" s="122" t="str">
        <f t="shared" si="2"/>
        <v/>
      </c>
      <c r="K206" s="161"/>
      <c r="L206" s="80"/>
    </row>
    <row r="207" spans="2:12" ht="12.5">
      <c r="B207" s="83"/>
      <c r="C207" s="30"/>
      <c r="D207" s="142"/>
      <c r="E207" s="142"/>
      <c r="F207" s="29"/>
      <c r="G207" s="29"/>
      <c r="H207" s="29"/>
      <c r="I207" s="29"/>
      <c r="J207" s="122" t="str">
        <f t="shared" si="2"/>
        <v/>
      </c>
      <c r="K207" s="161"/>
      <c r="L207" s="80"/>
    </row>
    <row r="208" spans="2:12" ht="12.5">
      <c r="B208" s="83"/>
      <c r="C208" s="30"/>
      <c r="D208" s="142"/>
      <c r="E208" s="142"/>
      <c r="F208" s="29"/>
      <c r="G208" s="29"/>
      <c r="H208" s="29"/>
      <c r="I208" s="29"/>
      <c r="J208" s="122" t="str">
        <f t="shared" si="2"/>
        <v/>
      </c>
      <c r="K208" s="161"/>
      <c r="L208" s="80"/>
    </row>
    <row r="209" spans="2:12" ht="12.5">
      <c r="B209" s="83"/>
      <c r="C209" s="30"/>
      <c r="D209" s="142"/>
      <c r="E209" s="142"/>
      <c r="F209" s="29"/>
      <c r="G209" s="29"/>
      <c r="H209" s="29"/>
      <c r="I209" s="29"/>
      <c r="J209" s="122" t="str">
        <f t="shared" si="2"/>
        <v/>
      </c>
      <c r="K209" s="161"/>
      <c r="L209" s="80"/>
    </row>
    <row r="210" spans="2:12" ht="12.5">
      <c r="B210" s="83"/>
      <c r="C210" s="30"/>
      <c r="D210" s="142"/>
      <c r="E210" s="142"/>
      <c r="F210" s="29"/>
      <c r="G210" s="29"/>
      <c r="H210" s="29"/>
      <c r="I210" s="29"/>
      <c r="J210" s="122" t="str">
        <f t="shared" si="2"/>
        <v/>
      </c>
      <c r="K210" s="161"/>
      <c r="L210" s="80"/>
    </row>
    <row r="211" spans="2:12" ht="12.5">
      <c r="B211" s="83"/>
      <c r="C211" s="30"/>
      <c r="D211" s="142"/>
      <c r="E211" s="142"/>
      <c r="F211" s="29"/>
      <c r="G211" s="29"/>
      <c r="H211" s="29"/>
      <c r="I211" s="29"/>
      <c r="J211" s="122" t="str">
        <f t="shared" si="2"/>
        <v/>
      </c>
      <c r="K211" s="161"/>
      <c r="L211" s="80"/>
    </row>
    <row r="212" spans="2:12" ht="12.5">
      <c r="B212" s="83"/>
      <c r="C212" s="30"/>
      <c r="D212" s="142"/>
      <c r="E212" s="142"/>
      <c r="F212" s="29"/>
      <c r="G212" s="29"/>
      <c r="H212" s="29"/>
      <c r="I212" s="29"/>
      <c r="J212" s="122" t="str">
        <f t="shared" si="2"/>
        <v/>
      </c>
      <c r="K212" s="161"/>
      <c r="L212" s="80"/>
    </row>
    <row r="213" spans="2:12" ht="12.5">
      <c r="B213" s="83"/>
      <c r="C213" s="30"/>
      <c r="D213" s="142"/>
      <c r="E213" s="142"/>
      <c r="F213" s="29"/>
      <c r="G213" s="29"/>
      <c r="H213" s="29"/>
      <c r="I213" s="29"/>
      <c r="J213" s="122" t="str">
        <f t="shared" si="2"/>
        <v/>
      </c>
      <c r="K213" s="161"/>
      <c r="L213" s="80"/>
    </row>
    <row r="214" spans="2:12" ht="12.5">
      <c r="B214" s="83"/>
      <c r="C214" s="30"/>
      <c r="D214" s="142"/>
      <c r="E214" s="142"/>
      <c r="F214" s="29"/>
      <c r="G214" s="29"/>
      <c r="H214" s="29"/>
      <c r="I214" s="29"/>
      <c r="J214" s="122" t="str">
        <f t="shared" si="2"/>
        <v/>
      </c>
      <c r="K214" s="161"/>
      <c r="L214" s="80"/>
    </row>
    <row r="215" spans="2:12" ht="12.5">
      <c r="B215" s="83"/>
      <c r="C215" s="30"/>
      <c r="D215" s="142"/>
      <c r="E215" s="142"/>
      <c r="F215" s="29"/>
      <c r="G215" s="29"/>
      <c r="H215" s="29"/>
      <c r="I215" s="29"/>
      <c r="J215" s="122" t="str">
        <f t="shared" ref="J215:J247" si="3">IF(ISBLANK(E215),"",(H215-I215))</f>
        <v/>
      </c>
      <c r="K215" s="161"/>
      <c r="L215" s="80"/>
    </row>
    <row r="216" spans="2:12" ht="12.5">
      <c r="B216" s="83"/>
      <c r="C216" s="30"/>
      <c r="D216" s="142"/>
      <c r="E216" s="142"/>
      <c r="F216" s="29"/>
      <c r="G216" s="29"/>
      <c r="H216" s="29"/>
      <c r="I216" s="29"/>
      <c r="J216" s="122" t="str">
        <f t="shared" si="3"/>
        <v/>
      </c>
      <c r="K216" s="161"/>
      <c r="L216" s="80"/>
    </row>
    <row r="217" spans="2:12" ht="12.5">
      <c r="B217" s="83"/>
      <c r="C217" s="30"/>
      <c r="D217" s="142"/>
      <c r="E217" s="142"/>
      <c r="F217" s="29"/>
      <c r="G217" s="29"/>
      <c r="H217" s="29"/>
      <c r="I217" s="29"/>
      <c r="J217" s="122" t="str">
        <f t="shared" si="3"/>
        <v/>
      </c>
      <c r="K217" s="161"/>
      <c r="L217" s="80"/>
    </row>
    <row r="218" spans="2:12" ht="12.5">
      <c r="B218" s="83"/>
      <c r="C218" s="30"/>
      <c r="D218" s="142"/>
      <c r="E218" s="142"/>
      <c r="F218" s="29"/>
      <c r="G218" s="29"/>
      <c r="H218" s="29"/>
      <c r="I218" s="29"/>
      <c r="J218" s="122" t="str">
        <f t="shared" si="3"/>
        <v/>
      </c>
      <c r="K218" s="161"/>
      <c r="L218" s="80"/>
    </row>
    <row r="219" spans="2:12" ht="12.5">
      <c r="B219" s="83"/>
      <c r="C219" s="30"/>
      <c r="D219" s="142"/>
      <c r="E219" s="142"/>
      <c r="F219" s="29"/>
      <c r="G219" s="29"/>
      <c r="H219" s="29"/>
      <c r="I219" s="29"/>
      <c r="J219" s="122" t="str">
        <f t="shared" si="3"/>
        <v/>
      </c>
      <c r="K219" s="161"/>
      <c r="L219" s="80"/>
    </row>
    <row r="220" spans="2:12" ht="12.5">
      <c r="B220" s="83"/>
      <c r="C220" s="30"/>
      <c r="D220" s="142"/>
      <c r="E220" s="142"/>
      <c r="F220" s="29"/>
      <c r="G220" s="29"/>
      <c r="H220" s="29"/>
      <c r="I220" s="29"/>
      <c r="J220" s="122" t="str">
        <f t="shared" si="3"/>
        <v/>
      </c>
      <c r="K220" s="161"/>
      <c r="L220" s="80"/>
    </row>
    <row r="221" spans="2:12" ht="12.5">
      <c r="B221" s="83"/>
      <c r="C221" s="30"/>
      <c r="D221" s="142"/>
      <c r="E221" s="142"/>
      <c r="F221" s="29"/>
      <c r="G221" s="29"/>
      <c r="H221" s="29"/>
      <c r="I221" s="29"/>
      <c r="J221" s="122" t="str">
        <f t="shared" si="3"/>
        <v/>
      </c>
      <c r="K221" s="161"/>
      <c r="L221" s="80"/>
    </row>
    <row r="222" spans="2:12" ht="12.5">
      <c r="B222" s="83"/>
      <c r="C222" s="30"/>
      <c r="D222" s="142"/>
      <c r="E222" s="142"/>
      <c r="F222" s="29"/>
      <c r="G222" s="29"/>
      <c r="H222" s="29"/>
      <c r="I222" s="29"/>
      <c r="J222" s="122" t="str">
        <f t="shared" si="3"/>
        <v/>
      </c>
      <c r="K222" s="161"/>
      <c r="L222" s="80"/>
    </row>
    <row r="223" spans="2:12" ht="12.5">
      <c r="B223" s="83"/>
      <c r="C223" s="30"/>
      <c r="D223" s="142"/>
      <c r="E223" s="142"/>
      <c r="F223" s="29"/>
      <c r="G223" s="29"/>
      <c r="H223" s="29"/>
      <c r="I223" s="29"/>
      <c r="J223" s="122" t="str">
        <f t="shared" si="3"/>
        <v/>
      </c>
      <c r="K223" s="161"/>
      <c r="L223" s="80"/>
    </row>
    <row r="224" spans="2:12" ht="12.5">
      <c r="B224" s="83"/>
      <c r="C224" s="30"/>
      <c r="D224" s="142"/>
      <c r="E224" s="142"/>
      <c r="F224" s="29"/>
      <c r="G224" s="29"/>
      <c r="H224" s="29"/>
      <c r="I224" s="29"/>
      <c r="J224" s="122" t="str">
        <f t="shared" si="3"/>
        <v/>
      </c>
      <c r="K224" s="161"/>
      <c r="L224" s="80"/>
    </row>
    <row r="225" spans="2:12" ht="12.5">
      <c r="B225" s="83"/>
      <c r="C225" s="30"/>
      <c r="D225" s="142"/>
      <c r="E225" s="142"/>
      <c r="F225" s="29"/>
      <c r="G225" s="29"/>
      <c r="H225" s="29"/>
      <c r="I225" s="29"/>
      <c r="J225" s="122" t="str">
        <f t="shared" si="3"/>
        <v/>
      </c>
      <c r="K225" s="161"/>
      <c r="L225" s="80"/>
    </row>
    <row r="226" spans="2:12" ht="12.5">
      <c r="B226" s="83"/>
      <c r="C226" s="30"/>
      <c r="D226" s="142"/>
      <c r="E226" s="142"/>
      <c r="F226" s="29"/>
      <c r="G226" s="29"/>
      <c r="H226" s="29"/>
      <c r="I226" s="29"/>
      <c r="J226" s="122" t="str">
        <f t="shared" si="3"/>
        <v/>
      </c>
      <c r="K226" s="161"/>
      <c r="L226" s="80"/>
    </row>
    <row r="227" spans="2:12" ht="12.5">
      <c r="B227" s="83"/>
      <c r="C227" s="30"/>
      <c r="D227" s="142"/>
      <c r="E227" s="142"/>
      <c r="F227" s="29"/>
      <c r="G227" s="29"/>
      <c r="H227" s="29"/>
      <c r="I227" s="29"/>
      <c r="J227" s="122" t="str">
        <f t="shared" si="3"/>
        <v/>
      </c>
      <c r="K227" s="161"/>
      <c r="L227" s="80"/>
    </row>
    <row r="228" spans="2:12" ht="12.5">
      <c r="B228" s="83"/>
      <c r="C228" s="30"/>
      <c r="D228" s="142"/>
      <c r="E228" s="142"/>
      <c r="F228" s="29"/>
      <c r="G228" s="29"/>
      <c r="H228" s="29"/>
      <c r="I228" s="29"/>
      <c r="J228" s="122" t="str">
        <f t="shared" si="3"/>
        <v/>
      </c>
      <c r="K228" s="161"/>
      <c r="L228" s="80"/>
    </row>
    <row r="229" spans="2:12" ht="12.5">
      <c r="B229" s="83"/>
      <c r="C229" s="30"/>
      <c r="D229" s="142"/>
      <c r="E229" s="142"/>
      <c r="F229" s="29"/>
      <c r="G229" s="29"/>
      <c r="H229" s="29"/>
      <c r="I229" s="29"/>
      <c r="J229" s="122" t="str">
        <f t="shared" si="3"/>
        <v/>
      </c>
      <c r="K229" s="161"/>
      <c r="L229" s="80"/>
    </row>
    <row r="230" spans="2:12" ht="12.5">
      <c r="B230" s="83"/>
      <c r="C230" s="30"/>
      <c r="D230" s="142"/>
      <c r="E230" s="142"/>
      <c r="F230" s="29"/>
      <c r="G230" s="29"/>
      <c r="H230" s="29"/>
      <c r="I230" s="29"/>
      <c r="J230" s="122" t="str">
        <f t="shared" si="3"/>
        <v/>
      </c>
      <c r="K230" s="161"/>
      <c r="L230" s="80"/>
    </row>
    <row r="231" spans="2:12" ht="12.5">
      <c r="B231" s="83"/>
      <c r="C231" s="30"/>
      <c r="D231" s="142"/>
      <c r="E231" s="142"/>
      <c r="F231" s="29"/>
      <c r="G231" s="29"/>
      <c r="H231" s="29"/>
      <c r="I231" s="29"/>
      <c r="J231" s="122" t="str">
        <f t="shared" si="3"/>
        <v/>
      </c>
      <c r="K231" s="161"/>
      <c r="L231" s="80"/>
    </row>
    <row r="232" spans="2:12" ht="12.5">
      <c r="B232" s="83"/>
      <c r="C232" s="30"/>
      <c r="D232" s="142"/>
      <c r="E232" s="142"/>
      <c r="F232" s="29"/>
      <c r="G232" s="29"/>
      <c r="H232" s="29"/>
      <c r="I232" s="29"/>
      <c r="J232" s="122" t="str">
        <f t="shared" si="3"/>
        <v/>
      </c>
      <c r="K232" s="161"/>
      <c r="L232" s="80"/>
    </row>
    <row r="233" spans="2:12" ht="12.5">
      <c r="B233" s="83"/>
      <c r="C233" s="30"/>
      <c r="D233" s="142"/>
      <c r="E233" s="142"/>
      <c r="F233" s="29"/>
      <c r="G233" s="29"/>
      <c r="H233" s="29"/>
      <c r="I233" s="29"/>
      <c r="J233" s="122" t="str">
        <f t="shared" si="3"/>
        <v/>
      </c>
      <c r="K233" s="161"/>
      <c r="L233" s="80"/>
    </row>
    <row r="234" spans="2:12" ht="12.5">
      <c r="B234" s="83"/>
      <c r="C234" s="30"/>
      <c r="D234" s="142"/>
      <c r="E234" s="142"/>
      <c r="F234" s="29"/>
      <c r="G234" s="29"/>
      <c r="H234" s="29"/>
      <c r="I234" s="29"/>
      <c r="J234" s="122" t="str">
        <f t="shared" si="3"/>
        <v/>
      </c>
      <c r="K234" s="161"/>
      <c r="L234" s="80"/>
    </row>
    <row r="235" spans="2:12" ht="12.5">
      <c r="B235" s="83"/>
      <c r="C235" s="30"/>
      <c r="D235" s="142"/>
      <c r="E235" s="142"/>
      <c r="F235" s="29"/>
      <c r="G235" s="29"/>
      <c r="H235" s="29"/>
      <c r="I235" s="29"/>
      <c r="J235" s="122" t="str">
        <f t="shared" si="3"/>
        <v/>
      </c>
      <c r="K235" s="161"/>
      <c r="L235" s="80"/>
    </row>
    <row r="236" spans="2:12" ht="12.5">
      <c r="B236" s="83"/>
      <c r="C236" s="30"/>
      <c r="D236" s="142"/>
      <c r="E236" s="142"/>
      <c r="F236" s="29"/>
      <c r="G236" s="29"/>
      <c r="H236" s="29"/>
      <c r="I236" s="29"/>
      <c r="J236" s="122" t="str">
        <f t="shared" si="3"/>
        <v/>
      </c>
      <c r="K236" s="161"/>
      <c r="L236" s="80"/>
    </row>
    <row r="237" spans="2:12" ht="12.5">
      <c r="B237" s="83"/>
      <c r="C237" s="30"/>
      <c r="D237" s="142"/>
      <c r="E237" s="142"/>
      <c r="F237" s="29"/>
      <c r="G237" s="29"/>
      <c r="H237" s="29"/>
      <c r="I237" s="29"/>
      <c r="J237" s="122" t="str">
        <f t="shared" si="3"/>
        <v/>
      </c>
      <c r="K237" s="161"/>
      <c r="L237" s="80"/>
    </row>
    <row r="238" spans="2:12" ht="12.5">
      <c r="B238" s="83"/>
      <c r="C238" s="30"/>
      <c r="D238" s="142"/>
      <c r="E238" s="142"/>
      <c r="F238" s="29"/>
      <c r="G238" s="29"/>
      <c r="H238" s="29"/>
      <c r="I238" s="29"/>
      <c r="J238" s="122" t="str">
        <f t="shared" si="3"/>
        <v/>
      </c>
      <c r="K238" s="161"/>
      <c r="L238" s="80"/>
    </row>
    <row r="239" spans="2:12" ht="12.5">
      <c r="B239" s="83"/>
      <c r="C239" s="30"/>
      <c r="D239" s="142"/>
      <c r="E239" s="142"/>
      <c r="F239" s="29"/>
      <c r="G239" s="29"/>
      <c r="H239" s="29"/>
      <c r="I239" s="29"/>
      <c r="J239" s="122" t="str">
        <f t="shared" si="3"/>
        <v/>
      </c>
      <c r="K239" s="161"/>
      <c r="L239" s="80"/>
    </row>
    <row r="240" spans="2:12" ht="12.5">
      <c r="B240" s="83"/>
      <c r="C240" s="30"/>
      <c r="D240" s="142"/>
      <c r="E240" s="142"/>
      <c r="F240" s="29"/>
      <c r="G240" s="29"/>
      <c r="H240" s="29"/>
      <c r="I240" s="29"/>
      <c r="J240" s="122" t="str">
        <f t="shared" si="3"/>
        <v/>
      </c>
      <c r="K240" s="161"/>
      <c r="L240" s="80"/>
    </row>
    <row r="241" spans="2:12" ht="12.5">
      <c r="B241" s="83"/>
      <c r="C241" s="30"/>
      <c r="D241" s="142"/>
      <c r="E241" s="142"/>
      <c r="F241" s="29"/>
      <c r="G241" s="29"/>
      <c r="H241" s="29"/>
      <c r="I241" s="29"/>
      <c r="J241" s="122" t="str">
        <f t="shared" si="3"/>
        <v/>
      </c>
      <c r="K241" s="161"/>
      <c r="L241" s="80"/>
    </row>
    <row r="242" spans="2:12" ht="12.5">
      <c r="B242" s="83"/>
      <c r="C242" s="30"/>
      <c r="D242" s="142"/>
      <c r="E242" s="142"/>
      <c r="F242" s="29"/>
      <c r="G242" s="29"/>
      <c r="H242" s="29"/>
      <c r="I242" s="29"/>
      <c r="J242" s="122" t="str">
        <f t="shared" si="3"/>
        <v/>
      </c>
      <c r="K242" s="161"/>
      <c r="L242" s="80"/>
    </row>
    <row r="243" spans="2:12" ht="12.5">
      <c r="B243" s="83"/>
      <c r="C243" s="30"/>
      <c r="D243" s="142"/>
      <c r="E243" s="142"/>
      <c r="F243" s="29"/>
      <c r="G243" s="29"/>
      <c r="H243" s="29"/>
      <c r="I243" s="29"/>
      <c r="J243" s="122" t="str">
        <f t="shared" si="3"/>
        <v/>
      </c>
      <c r="K243" s="161"/>
      <c r="L243" s="80"/>
    </row>
    <row r="244" spans="2:12" ht="12.5">
      <c r="B244" s="83"/>
      <c r="C244" s="30"/>
      <c r="D244" s="142"/>
      <c r="E244" s="142"/>
      <c r="F244" s="29"/>
      <c r="G244" s="29"/>
      <c r="H244" s="29"/>
      <c r="I244" s="29"/>
      <c r="J244" s="122" t="str">
        <f t="shared" si="3"/>
        <v/>
      </c>
      <c r="K244" s="161"/>
      <c r="L244" s="80"/>
    </row>
    <row r="245" spans="2:12" ht="12.5">
      <c r="B245" s="83"/>
      <c r="C245" s="30"/>
      <c r="D245" s="142"/>
      <c r="E245" s="142"/>
      <c r="F245" s="29"/>
      <c r="G245" s="29"/>
      <c r="H245" s="29"/>
      <c r="I245" s="29"/>
      <c r="J245" s="122" t="str">
        <f t="shared" si="3"/>
        <v/>
      </c>
      <c r="K245" s="161"/>
      <c r="L245" s="80"/>
    </row>
    <row r="246" spans="2:12" ht="12.5">
      <c r="B246" s="83"/>
      <c r="C246" s="30"/>
      <c r="D246" s="142"/>
      <c r="E246" s="142"/>
      <c r="F246" s="29"/>
      <c r="G246" s="29"/>
      <c r="H246" s="29"/>
      <c r="I246" s="29"/>
      <c r="J246" s="122" t="str">
        <f t="shared" si="3"/>
        <v/>
      </c>
      <c r="K246" s="161"/>
      <c r="L246" s="80"/>
    </row>
    <row r="247" spans="2:12" ht="13" thickBot="1">
      <c r="B247" s="84"/>
      <c r="C247" s="85"/>
      <c r="D247" s="143"/>
      <c r="E247" s="143"/>
      <c r="F247" s="86"/>
      <c r="G247" s="86"/>
      <c r="H247" s="86"/>
      <c r="I247" s="86"/>
      <c r="J247" s="123" t="str">
        <f t="shared" si="3"/>
        <v/>
      </c>
      <c r="K247" s="162"/>
      <c r="L247" s="87"/>
    </row>
  </sheetData>
  <mergeCells count="7">
    <mergeCell ref="B19:L19"/>
    <mergeCell ref="B16:D17"/>
    <mergeCell ref="B7:D7"/>
    <mergeCell ref="B8:D9"/>
    <mergeCell ref="B11:D11"/>
    <mergeCell ref="B12:D13"/>
    <mergeCell ref="B15:D15"/>
  </mergeCells>
  <conditionalFormatting sqref="J21:J1048576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F65A79-E8A4-4BC1-9795-7D536B857C9A}">
          <x14:formula1>
            <xm:f>Config!$B$9:$B$19</xm:f>
          </x14:formula1>
          <xm:sqref>D21:D247</xm:sqref>
        </x14:dataValidation>
        <x14:dataValidation type="list" allowBlank="1" showInputMessage="1" showErrorMessage="1" xr:uid="{4D6E0CF3-3540-4310-BD2E-EABAAF809234}">
          <x14:formula1>
            <xm:f>Config!$D$9:$D$23</xm:f>
          </x14:formula1>
          <xm:sqref>E21:E247</xm:sqref>
        </x14:dataValidation>
        <x14:dataValidation type="list" allowBlank="1" showInputMessage="1" showErrorMessage="1" xr:uid="{A4D8F5B8-AD32-3449-865B-AD99EB8B6B1A}">
          <x14:formula1>
            <xm:f>'Oculta, No Borrar'!$B$22:$B$23</xm:f>
          </x14:formula1>
          <xm:sqref>K21:K247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Z50"/>
  <sheetViews>
    <sheetView showGridLines="0" topLeftCell="A2" zoomScale="90" zoomScaleNormal="90" workbookViewId="0">
      <selection activeCell="G16" sqref="G16"/>
    </sheetView>
  </sheetViews>
  <sheetFormatPr baseColWidth="10" defaultColWidth="0" defaultRowHeight="0" customHeight="1" zeroHeight="1"/>
  <cols>
    <col min="1" max="1" width="5" style="14" customWidth="1"/>
    <col min="2" max="2" width="30.7265625" style="14" customWidth="1"/>
    <col min="3" max="3" width="16.26953125" style="14" customWidth="1"/>
    <col min="4" max="5" width="14.453125" style="14" customWidth="1"/>
    <col min="6" max="6" width="1.7265625" style="14" customWidth="1"/>
    <col min="7" max="7" width="33.81640625" style="14" customWidth="1"/>
    <col min="8" max="8" width="16.26953125" style="14" customWidth="1"/>
    <col min="9" max="9" width="15" style="14" customWidth="1"/>
    <col min="10" max="10" width="14.453125" style="14" customWidth="1"/>
    <col min="11" max="11" width="2" style="14" customWidth="1"/>
    <col min="12" max="12" width="33.81640625" style="14" customWidth="1"/>
    <col min="13" max="13" width="16.26953125" style="14" customWidth="1"/>
    <col min="14" max="14" width="15" style="14" customWidth="1"/>
    <col min="15" max="15" width="14.453125" style="14" customWidth="1"/>
    <col min="16" max="16" width="2" style="14" customWidth="1"/>
    <col min="17" max="17" width="33.81640625" style="14" customWidth="1"/>
    <col min="18" max="18" width="16.26953125" style="14" customWidth="1"/>
    <col min="19" max="19" width="15" style="14" customWidth="1"/>
    <col min="20" max="20" width="14.453125" style="14" customWidth="1"/>
    <col min="21" max="21" width="2" style="14" customWidth="1"/>
    <col min="22" max="22" width="33.81640625" style="14" customWidth="1"/>
    <col min="23" max="23" width="16.26953125" style="14" customWidth="1"/>
    <col min="24" max="25" width="14.453125" style="14" customWidth="1"/>
    <col min="26" max="26" width="2" style="14" customWidth="1"/>
    <col min="27" max="27" width="33.81640625" style="14" customWidth="1"/>
    <col min="28" max="28" width="16.26953125" style="14" customWidth="1"/>
    <col min="29" max="29" width="15" style="14" customWidth="1"/>
    <col min="30" max="30" width="14.453125" style="14" customWidth="1"/>
    <col min="31" max="33" width="12.453125" style="14" customWidth="1"/>
    <col min="34" max="52" width="0" style="14" hidden="1" customWidth="1"/>
    <col min="53" max="16384" width="12.453125" style="14" hidden="1"/>
  </cols>
  <sheetData>
    <row r="2" spans="2:30" ht="35">
      <c r="B2" s="2" t="s">
        <v>1</v>
      </c>
      <c r="C2" s="2"/>
      <c r="D2" s="2"/>
      <c r="E2" s="2"/>
      <c r="F2" s="2"/>
      <c r="G2" s="2"/>
      <c r="H2" s="2"/>
      <c r="I2" s="3"/>
      <c r="J2" s="3"/>
      <c r="K2" s="2"/>
      <c r="L2" s="3"/>
      <c r="M2" s="2"/>
      <c r="N2" s="3"/>
      <c r="O2" s="3"/>
      <c r="P2" s="2"/>
      <c r="Q2" s="3"/>
      <c r="R2" s="3"/>
      <c r="S2" s="3"/>
      <c r="T2" s="3"/>
      <c r="U2" s="2"/>
      <c r="V2" s="3"/>
      <c r="W2" s="3"/>
      <c r="X2" s="3"/>
      <c r="Y2" s="3"/>
      <c r="Z2" s="2"/>
      <c r="AA2" s="3"/>
      <c r="AB2" s="3"/>
      <c r="AC2" s="3"/>
      <c r="AD2" s="3"/>
    </row>
    <row r="3" spans="2:30" s="4" customFormat="1" ht="12.5">
      <c r="B3" s="129" t="s">
        <v>144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2:30" s="4" customFormat="1" ht="12.5">
      <c r="B4" s="129" t="s">
        <v>138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2:30" ht="12.5">
      <c r="B5" s="15"/>
      <c r="C5" s="47"/>
      <c r="D5" s="48"/>
      <c r="E5" s="38"/>
      <c r="F5" s="15"/>
      <c r="G5" s="15"/>
      <c r="H5" s="47"/>
      <c r="I5" s="48"/>
      <c r="J5" s="38"/>
      <c r="K5" s="38"/>
      <c r="L5" s="15"/>
      <c r="M5" s="47"/>
      <c r="N5" s="48"/>
      <c r="O5" s="38"/>
      <c r="P5" s="38"/>
      <c r="Q5" s="15"/>
      <c r="R5" s="47"/>
      <c r="S5" s="48"/>
      <c r="T5" s="38"/>
      <c r="U5" s="38"/>
      <c r="V5" s="15"/>
      <c r="W5" s="47"/>
      <c r="X5" s="48"/>
      <c r="Y5" s="38"/>
      <c r="Z5" s="38"/>
      <c r="AA5" s="15"/>
      <c r="AB5" s="47"/>
      <c r="AC5" s="48"/>
      <c r="AD5" s="38"/>
    </row>
    <row r="6" spans="2:30" ht="18.75" customHeight="1" thickBot="1">
      <c r="B6" s="184" t="s">
        <v>2</v>
      </c>
      <c r="C6" s="185"/>
      <c r="D6" s="185"/>
      <c r="E6" s="185"/>
      <c r="F6" s="16"/>
      <c r="G6" s="186" t="s">
        <v>3</v>
      </c>
      <c r="H6" s="187"/>
      <c r="I6" s="187"/>
      <c r="J6" s="187"/>
      <c r="K6" s="56"/>
      <c r="L6" s="184" t="s">
        <v>120</v>
      </c>
      <c r="M6" s="185"/>
      <c r="N6" s="185"/>
      <c r="O6" s="185"/>
      <c r="P6" s="16"/>
      <c r="Q6" s="186" t="s">
        <v>5</v>
      </c>
      <c r="R6" s="187"/>
      <c r="S6" s="187"/>
      <c r="T6" s="187"/>
      <c r="U6" s="56"/>
      <c r="V6" s="184" t="s">
        <v>6</v>
      </c>
      <c r="W6" s="185"/>
      <c r="X6" s="185"/>
      <c r="Y6" s="185"/>
      <c r="Z6" s="16"/>
      <c r="AA6" s="186" t="s">
        <v>7</v>
      </c>
      <c r="AB6" s="187"/>
      <c r="AC6" s="187"/>
      <c r="AD6" s="187"/>
    </row>
    <row r="7" spans="2:30" ht="6" customHeight="1" thickTop="1">
      <c r="B7" s="16"/>
      <c r="C7" s="49"/>
      <c r="D7" s="50"/>
      <c r="E7" s="51"/>
      <c r="F7" s="16"/>
      <c r="G7" s="16"/>
      <c r="H7" s="49"/>
      <c r="I7" s="50"/>
      <c r="J7" s="51"/>
      <c r="K7" s="51"/>
      <c r="L7" s="16"/>
      <c r="M7" s="49"/>
      <c r="N7" s="50"/>
      <c r="O7" s="51"/>
      <c r="P7" s="16"/>
      <c r="Q7" s="16"/>
      <c r="R7" s="49"/>
      <c r="S7" s="50"/>
      <c r="T7" s="51"/>
      <c r="U7" s="51"/>
      <c r="V7" s="16"/>
      <c r="W7" s="49"/>
      <c r="X7" s="50"/>
      <c r="Y7" s="51"/>
      <c r="Z7" s="16"/>
      <c r="AA7" s="16"/>
      <c r="AB7" s="49"/>
      <c r="AC7" s="50"/>
      <c r="AD7" s="51"/>
    </row>
    <row r="8" spans="2:30" ht="18.75" customHeight="1" thickBot="1">
      <c r="B8" s="20" t="str">
        <f>'Oculta, No Borrar'!$B$12</f>
        <v>Pañales y Cuidados</v>
      </c>
      <c r="C8" s="20" t="s">
        <v>117</v>
      </c>
      <c r="D8" s="20" t="s">
        <v>118</v>
      </c>
      <c r="E8" s="20" t="s">
        <v>119</v>
      </c>
      <c r="F8" s="52"/>
      <c r="G8" s="119" t="str">
        <f>'Oculta, No Borrar'!$B$12</f>
        <v>Pañales y Cuidados</v>
      </c>
      <c r="H8" s="120" t="s">
        <v>117</v>
      </c>
      <c r="I8" s="120" t="s">
        <v>118</v>
      </c>
      <c r="J8" s="120" t="s">
        <v>119</v>
      </c>
      <c r="K8" s="24"/>
      <c r="L8" s="20" t="str">
        <f>'Oculta, No Borrar'!$B$12</f>
        <v>Pañales y Cuidados</v>
      </c>
      <c r="M8" s="20" t="s">
        <v>117</v>
      </c>
      <c r="N8" s="20" t="s">
        <v>118</v>
      </c>
      <c r="O8" s="20" t="s">
        <v>119</v>
      </c>
      <c r="P8" s="52"/>
      <c r="Q8" s="119" t="str">
        <f>'Oculta, No Borrar'!$B$12</f>
        <v>Pañales y Cuidados</v>
      </c>
      <c r="R8" s="120" t="s">
        <v>117</v>
      </c>
      <c r="S8" s="120" t="s">
        <v>118</v>
      </c>
      <c r="T8" s="120" t="s">
        <v>119</v>
      </c>
      <c r="U8" s="24"/>
      <c r="V8" s="20" t="str">
        <f>'Oculta, No Borrar'!$B$12</f>
        <v>Pañales y Cuidados</v>
      </c>
      <c r="W8" s="20" t="s">
        <v>117</v>
      </c>
      <c r="X8" s="20" t="s">
        <v>118</v>
      </c>
      <c r="Y8" s="20" t="s">
        <v>119</v>
      </c>
      <c r="Z8" s="52"/>
      <c r="AA8" s="119" t="str">
        <f>'Oculta, No Borrar'!$B$12</f>
        <v>Pañales y Cuidados</v>
      </c>
      <c r="AB8" s="120" t="s">
        <v>117</v>
      </c>
      <c r="AC8" s="120" t="s">
        <v>118</v>
      </c>
      <c r="AD8" s="120" t="s">
        <v>119</v>
      </c>
    </row>
    <row r="9" spans="2:30" ht="18.75" customHeight="1" thickTop="1">
      <c r="B9" s="17" t="s">
        <v>25</v>
      </c>
      <c r="C9" s="53">
        <v>100</v>
      </c>
      <c r="D9" s="148">
        <v>5</v>
      </c>
      <c r="E9" s="124">
        <f t="shared" ref="E9:E19" si="0">C9*D9</f>
        <v>500</v>
      </c>
      <c r="F9" s="16"/>
      <c r="G9" s="105" t="s">
        <v>25</v>
      </c>
      <c r="H9" s="67">
        <v>100</v>
      </c>
      <c r="I9" s="149">
        <v>5</v>
      </c>
      <c r="J9" s="125">
        <f t="shared" ref="J9:J19" si="1">H9*I9</f>
        <v>500</v>
      </c>
      <c r="K9" s="49"/>
      <c r="L9" s="17" t="s">
        <v>25</v>
      </c>
      <c r="M9" s="53">
        <v>100</v>
      </c>
      <c r="N9" s="148">
        <v>5</v>
      </c>
      <c r="O9" s="124">
        <f t="shared" ref="O9:O19" si="2">M9*N9</f>
        <v>500</v>
      </c>
      <c r="P9" s="16"/>
      <c r="Q9" s="105" t="s">
        <v>25</v>
      </c>
      <c r="R9" s="67">
        <v>100</v>
      </c>
      <c r="S9" s="149">
        <v>5</v>
      </c>
      <c r="T9" s="125">
        <f t="shared" ref="T9:T19" si="3">R9*S9</f>
        <v>500</v>
      </c>
      <c r="U9" s="49"/>
      <c r="V9" s="17" t="s">
        <v>25</v>
      </c>
      <c r="W9" s="53">
        <v>100</v>
      </c>
      <c r="X9" s="148">
        <v>5</v>
      </c>
      <c r="Y9" s="124">
        <f t="shared" ref="Y9:Y19" si="4">W9*X9</f>
        <v>500</v>
      </c>
      <c r="Z9" s="16"/>
      <c r="AA9" s="105" t="s">
        <v>25</v>
      </c>
      <c r="AB9" s="67">
        <v>40</v>
      </c>
      <c r="AC9" s="149">
        <v>5</v>
      </c>
      <c r="AD9" s="125">
        <f t="shared" ref="AD9:AD19" si="5">AB9*AC9</f>
        <v>200</v>
      </c>
    </row>
    <row r="10" spans="2:30" ht="18.75" customHeight="1">
      <c r="B10" s="17" t="s">
        <v>26</v>
      </c>
      <c r="C10" s="53"/>
      <c r="D10" s="148"/>
      <c r="E10" s="124">
        <f t="shared" si="0"/>
        <v>0</v>
      </c>
      <c r="F10" s="16"/>
      <c r="G10" s="17" t="s">
        <v>26</v>
      </c>
      <c r="H10" s="53"/>
      <c r="I10" s="148"/>
      <c r="J10" s="124">
        <f t="shared" si="1"/>
        <v>0</v>
      </c>
      <c r="K10" s="49"/>
      <c r="L10" s="17" t="s">
        <v>26</v>
      </c>
      <c r="M10" s="53"/>
      <c r="N10" s="148"/>
      <c r="O10" s="124">
        <f t="shared" si="2"/>
        <v>0</v>
      </c>
      <c r="P10" s="16"/>
      <c r="Q10" s="17" t="s">
        <v>26</v>
      </c>
      <c r="R10" s="53"/>
      <c r="S10" s="148"/>
      <c r="T10" s="124">
        <f t="shared" si="3"/>
        <v>0</v>
      </c>
      <c r="U10" s="49"/>
      <c r="V10" s="17" t="s">
        <v>26</v>
      </c>
      <c r="W10" s="53"/>
      <c r="X10" s="148"/>
      <c r="Y10" s="124">
        <f t="shared" si="4"/>
        <v>0</v>
      </c>
      <c r="Z10" s="16"/>
      <c r="AA10" s="17" t="s">
        <v>26</v>
      </c>
      <c r="AB10" s="53">
        <v>65</v>
      </c>
      <c r="AC10" s="148">
        <v>10</v>
      </c>
      <c r="AD10" s="124">
        <f t="shared" si="5"/>
        <v>650</v>
      </c>
    </row>
    <row r="11" spans="2:30" ht="18.75" customHeight="1">
      <c r="B11" s="17" t="s">
        <v>23</v>
      </c>
      <c r="C11" s="53"/>
      <c r="D11" s="148"/>
      <c r="E11" s="124">
        <f t="shared" si="0"/>
        <v>0</v>
      </c>
      <c r="F11" s="16"/>
      <c r="G11" s="17" t="s">
        <v>23</v>
      </c>
      <c r="H11" s="53"/>
      <c r="I11" s="148"/>
      <c r="J11" s="124">
        <f t="shared" si="1"/>
        <v>0</v>
      </c>
      <c r="K11" s="49"/>
      <c r="L11" s="17" t="s">
        <v>23</v>
      </c>
      <c r="M11" s="53"/>
      <c r="N11" s="148"/>
      <c r="O11" s="124">
        <f t="shared" si="2"/>
        <v>0</v>
      </c>
      <c r="P11" s="16"/>
      <c r="Q11" s="17" t="s">
        <v>23</v>
      </c>
      <c r="R11" s="53"/>
      <c r="S11" s="148"/>
      <c r="T11" s="124">
        <f t="shared" si="3"/>
        <v>0</v>
      </c>
      <c r="U11" s="49"/>
      <c r="V11" s="17" t="s">
        <v>23</v>
      </c>
      <c r="W11" s="53"/>
      <c r="X11" s="148"/>
      <c r="Y11" s="124">
        <f t="shared" si="4"/>
        <v>0</v>
      </c>
      <c r="Z11" s="16"/>
      <c r="AA11" s="17" t="s">
        <v>23</v>
      </c>
      <c r="AB11" s="53"/>
      <c r="AC11" s="148"/>
      <c r="AD11" s="124">
        <f t="shared" si="5"/>
        <v>0</v>
      </c>
    </row>
    <row r="12" spans="2:30" ht="18.75" customHeight="1">
      <c r="B12" s="17" t="s">
        <v>27</v>
      </c>
      <c r="C12" s="53"/>
      <c r="D12" s="148"/>
      <c r="E12" s="124">
        <f t="shared" si="0"/>
        <v>0</v>
      </c>
      <c r="F12" s="16"/>
      <c r="G12" s="17" t="s">
        <v>27</v>
      </c>
      <c r="H12" s="53"/>
      <c r="I12" s="148"/>
      <c r="J12" s="124">
        <f t="shared" si="1"/>
        <v>0</v>
      </c>
      <c r="K12" s="49"/>
      <c r="L12" s="17" t="s">
        <v>27</v>
      </c>
      <c r="M12" s="53"/>
      <c r="N12" s="148"/>
      <c r="O12" s="124">
        <f t="shared" si="2"/>
        <v>0</v>
      </c>
      <c r="P12" s="16"/>
      <c r="Q12" s="17" t="s">
        <v>27</v>
      </c>
      <c r="R12" s="53"/>
      <c r="S12" s="148"/>
      <c r="T12" s="124">
        <f t="shared" si="3"/>
        <v>0</v>
      </c>
      <c r="U12" s="49"/>
      <c r="V12" s="17" t="s">
        <v>27</v>
      </c>
      <c r="W12" s="53"/>
      <c r="X12" s="148"/>
      <c r="Y12" s="124">
        <f t="shared" si="4"/>
        <v>0</v>
      </c>
      <c r="Z12" s="16"/>
      <c r="AA12" s="17" t="s">
        <v>27</v>
      </c>
      <c r="AB12" s="53"/>
      <c r="AC12" s="148"/>
      <c r="AD12" s="124">
        <f t="shared" si="5"/>
        <v>0</v>
      </c>
    </row>
    <row r="13" spans="2:30" ht="18.75" customHeight="1">
      <c r="B13" s="17" t="s">
        <v>28</v>
      </c>
      <c r="C13" s="53"/>
      <c r="D13" s="148"/>
      <c r="E13" s="124">
        <f t="shared" si="0"/>
        <v>0</v>
      </c>
      <c r="F13" s="16"/>
      <c r="G13" s="17" t="s">
        <v>28</v>
      </c>
      <c r="H13" s="53"/>
      <c r="I13" s="148"/>
      <c r="J13" s="124">
        <f t="shared" si="1"/>
        <v>0</v>
      </c>
      <c r="K13" s="49"/>
      <c r="L13" s="17" t="s">
        <v>28</v>
      </c>
      <c r="M13" s="53"/>
      <c r="N13" s="148"/>
      <c r="O13" s="124">
        <f t="shared" si="2"/>
        <v>0</v>
      </c>
      <c r="P13" s="16"/>
      <c r="Q13" s="17" t="s">
        <v>28</v>
      </c>
      <c r="R13" s="53"/>
      <c r="S13" s="148"/>
      <c r="T13" s="124">
        <f t="shared" si="3"/>
        <v>0</v>
      </c>
      <c r="U13" s="49"/>
      <c r="V13" s="17" t="s">
        <v>28</v>
      </c>
      <c r="W13" s="53"/>
      <c r="X13" s="148"/>
      <c r="Y13" s="124">
        <f t="shared" si="4"/>
        <v>0</v>
      </c>
      <c r="Z13" s="16"/>
      <c r="AA13" s="17" t="s">
        <v>28</v>
      </c>
      <c r="AB13" s="53"/>
      <c r="AC13" s="148"/>
      <c r="AD13" s="124">
        <f t="shared" si="5"/>
        <v>0</v>
      </c>
    </row>
    <row r="14" spans="2:30" ht="18.75" customHeight="1">
      <c r="B14" s="17" t="s">
        <v>29</v>
      </c>
      <c r="C14" s="53"/>
      <c r="D14" s="148"/>
      <c r="E14" s="124">
        <f t="shared" si="0"/>
        <v>0</v>
      </c>
      <c r="F14" s="16"/>
      <c r="G14" s="17" t="s">
        <v>29</v>
      </c>
      <c r="H14" s="53"/>
      <c r="I14" s="148"/>
      <c r="J14" s="124">
        <f t="shared" si="1"/>
        <v>0</v>
      </c>
      <c r="K14" s="49"/>
      <c r="L14" s="17" t="s">
        <v>29</v>
      </c>
      <c r="M14" s="53"/>
      <c r="N14" s="148"/>
      <c r="O14" s="124">
        <f t="shared" si="2"/>
        <v>0</v>
      </c>
      <c r="P14" s="16"/>
      <c r="Q14" s="17" t="s">
        <v>29</v>
      </c>
      <c r="R14" s="53"/>
      <c r="S14" s="148"/>
      <c r="T14" s="124">
        <f t="shared" si="3"/>
        <v>0</v>
      </c>
      <c r="U14" s="49"/>
      <c r="V14" s="17" t="s">
        <v>29</v>
      </c>
      <c r="W14" s="53"/>
      <c r="X14" s="148"/>
      <c r="Y14" s="124">
        <f t="shared" si="4"/>
        <v>0</v>
      </c>
      <c r="Z14" s="16"/>
      <c r="AA14" s="17" t="s">
        <v>29</v>
      </c>
      <c r="AB14" s="53"/>
      <c r="AC14" s="148"/>
      <c r="AD14" s="124">
        <f t="shared" si="5"/>
        <v>0</v>
      </c>
    </row>
    <row r="15" spans="2:30" ht="18.75" customHeight="1">
      <c r="B15" s="17" t="s">
        <v>30</v>
      </c>
      <c r="C15" s="53"/>
      <c r="D15" s="148"/>
      <c r="E15" s="124">
        <f t="shared" si="0"/>
        <v>0</v>
      </c>
      <c r="F15" s="16"/>
      <c r="G15" s="17" t="s">
        <v>30</v>
      </c>
      <c r="H15" s="53"/>
      <c r="I15" s="148"/>
      <c r="J15" s="124">
        <f t="shared" si="1"/>
        <v>0</v>
      </c>
      <c r="K15" s="49"/>
      <c r="L15" s="17" t="s">
        <v>30</v>
      </c>
      <c r="M15" s="53"/>
      <c r="N15" s="148"/>
      <c r="O15" s="124">
        <f t="shared" si="2"/>
        <v>0</v>
      </c>
      <c r="P15" s="16"/>
      <c r="Q15" s="17" t="s">
        <v>30</v>
      </c>
      <c r="R15" s="53"/>
      <c r="S15" s="148"/>
      <c r="T15" s="124">
        <f t="shared" si="3"/>
        <v>0</v>
      </c>
      <c r="U15" s="49"/>
      <c r="V15" s="17" t="s">
        <v>30</v>
      </c>
      <c r="W15" s="53"/>
      <c r="X15" s="148"/>
      <c r="Y15" s="124">
        <f t="shared" si="4"/>
        <v>0</v>
      </c>
      <c r="Z15" s="16"/>
      <c r="AA15" s="17" t="s">
        <v>30</v>
      </c>
      <c r="AB15" s="53"/>
      <c r="AC15" s="148"/>
      <c r="AD15" s="124">
        <f t="shared" si="5"/>
        <v>0</v>
      </c>
    </row>
    <row r="16" spans="2:30" ht="18.75" customHeight="1">
      <c r="B16" s="17" t="s">
        <v>31</v>
      </c>
      <c r="C16" s="53"/>
      <c r="D16" s="148"/>
      <c r="E16" s="124">
        <f t="shared" si="0"/>
        <v>0</v>
      </c>
      <c r="F16" s="16"/>
      <c r="G16" s="17" t="s">
        <v>31</v>
      </c>
      <c r="H16" s="53"/>
      <c r="I16" s="148"/>
      <c r="J16" s="124">
        <f t="shared" si="1"/>
        <v>0</v>
      </c>
      <c r="K16" s="49"/>
      <c r="L16" s="17" t="s">
        <v>31</v>
      </c>
      <c r="M16" s="53"/>
      <c r="N16" s="148"/>
      <c r="O16" s="124">
        <f t="shared" si="2"/>
        <v>0</v>
      </c>
      <c r="P16" s="16"/>
      <c r="Q16" s="17" t="s">
        <v>31</v>
      </c>
      <c r="R16" s="53"/>
      <c r="S16" s="148"/>
      <c r="T16" s="124">
        <f t="shared" si="3"/>
        <v>0</v>
      </c>
      <c r="U16" s="49"/>
      <c r="V16" s="17" t="s">
        <v>31</v>
      </c>
      <c r="W16" s="53"/>
      <c r="X16" s="148"/>
      <c r="Y16" s="124">
        <f t="shared" si="4"/>
        <v>0</v>
      </c>
      <c r="Z16" s="16"/>
      <c r="AA16" s="17" t="s">
        <v>31</v>
      </c>
      <c r="AB16" s="53"/>
      <c r="AC16" s="148"/>
      <c r="AD16" s="124">
        <f t="shared" si="5"/>
        <v>0</v>
      </c>
    </row>
    <row r="17" spans="2:30" ht="18.75" customHeight="1">
      <c r="B17" s="17" t="s">
        <v>31</v>
      </c>
      <c r="C17" s="53"/>
      <c r="D17" s="148"/>
      <c r="E17" s="124">
        <f t="shared" si="0"/>
        <v>0</v>
      </c>
      <c r="F17" s="16"/>
      <c r="G17" s="17" t="s">
        <v>31</v>
      </c>
      <c r="H17" s="53"/>
      <c r="I17" s="148"/>
      <c r="J17" s="124">
        <f t="shared" si="1"/>
        <v>0</v>
      </c>
      <c r="K17" s="49"/>
      <c r="L17" s="17" t="s">
        <v>31</v>
      </c>
      <c r="M17" s="53"/>
      <c r="N17" s="148"/>
      <c r="O17" s="124">
        <f t="shared" si="2"/>
        <v>0</v>
      </c>
      <c r="P17" s="16"/>
      <c r="Q17" s="17" t="s">
        <v>31</v>
      </c>
      <c r="R17" s="53"/>
      <c r="S17" s="148"/>
      <c r="T17" s="124">
        <f t="shared" si="3"/>
        <v>0</v>
      </c>
      <c r="U17" s="49"/>
      <c r="V17" s="17" t="s">
        <v>31</v>
      </c>
      <c r="W17" s="53"/>
      <c r="X17" s="148"/>
      <c r="Y17" s="124">
        <f t="shared" si="4"/>
        <v>0</v>
      </c>
      <c r="Z17" s="16"/>
      <c r="AA17" s="17" t="s">
        <v>31</v>
      </c>
      <c r="AB17" s="53"/>
      <c r="AC17" s="148"/>
      <c r="AD17" s="124">
        <f t="shared" si="5"/>
        <v>0</v>
      </c>
    </row>
    <row r="18" spans="2:30" ht="18.75" customHeight="1">
      <c r="B18" s="17" t="s">
        <v>31</v>
      </c>
      <c r="C18" s="53"/>
      <c r="D18" s="148"/>
      <c r="E18" s="124">
        <f t="shared" si="0"/>
        <v>0</v>
      </c>
      <c r="F18" s="16"/>
      <c r="G18" s="17" t="s">
        <v>31</v>
      </c>
      <c r="H18" s="53"/>
      <c r="I18" s="148"/>
      <c r="J18" s="124">
        <f t="shared" si="1"/>
        <v>0</v>
      </c>
      <c r="K18" s="49"/>
      <c r="L18" s="17" t="s">
        <v>31</v>
      </c>
      <c r="M18" s="53"/>
      <c r="N18" s="148"/>
      <c r="O18" s="124">
        <f t="shared" si="2"/>
        <v>0</v>
      </c>
      <c r="P18" s="16"/>
      <c r="Q18" s="17" t="s">
        <v>31</v>
      </c>
      <c r="R18" s="53"/>
      <c r="S18" s="148"/>
      <c r="T18" s="124">
        <f t="shared" si="3"/>
        <v>0</v>
      </c>
      <c r="U18" s="49"/>
      <c r="V18" s="17" t="s">
        <v>31</v>
      </c>
      <c r="W18" s="53"/>
      <c r="X18" s="148"/>
      <c r="Y18" s="124">
        <f t="shared" si="4"/>
        <v>0</v>
      </c>
      <c r="Z18" s="16"/>
      <c r="AA18" s="17" t="s">
        <v>31</v>
      </c>
      <c r="AB18" s="53"/>
      <c r="AC18" s="148"/>
      <c r="AD18" s="124">
        <f t="shared" si="5"/>
        <v>0</v>
      </c>
    </row>
    <row r="19" spans="2:30" ht="18.75" customHeight="1" thickBot="1">
      <c r="B19" s="17" t="s">
        <v>31</v>
      </c>
      <c r="C19" s="53"/>
      <c r="D19" s="148"/>
      <c r="E19" s="124">
        <f t="shared" si="0"/>
        <v>0</v>
      </c>
      <c r="F19" s="16"/>
      <c r="G19" s="111" t="s">
        <v>31</v>
      </c>
      <c r="H19" s="106"/>
      <c r="I19" s="150"/>
      <c r="J19" s="126">
        <f t="shared" si="1"/>
        <v>0</v>
      </c>
      <c r="K19" s="49"/>
      <c r="L19" s="17" t="s">
        <v>31</v>
      </c>
      <c r="M19" s="53"/>
      <c r="N19" s="148"/>
      <c r="O19" s="124">
        <f t="shared" si="2"/>
        <v>0</v>
      </c>
      <c r="P19" s="16"/>
      <c r="Q19" s="111" t="s">
        <v>31</v>
      </c>
      <c r="R19" s="106"/>
      <c r="S19" s="150"/>
      <c r="T19" s="126">
        <f t="shared" si="3"/>
        <v>0</v>
      </c>
      <c r="U19" s="49"/>
      <c r="V19" s="17" t="s">
        <v>31</v>
      </c>
      <c r="W19" s="53"/>
      <c r="X19" s="148"/>
      <c r="Y19" s="124">
        <f t="shared" si="4"/>
        <v>0</v>
      </c>
      <c r="Z19" s="16"/>
      <c r="AA19" s="111" t="s">
        <v>31</v>
      </c>
      <c r="AB19" s="106"/>
      <c r="AC19" s="150"/>
      <c r="AD19" s="126">
        <f t="shared" si="5"/>
        <v>0</v>
      </c>
    </row>
    <row r="20" spans="2:30" ht="18.75" customHeight="1" thickTop="1" thickBot="1">
      <c r="B20" s="23" t="s">
        <v>21</v>
      </c>
      <c r="C20" s="22">
        <f>SUM(C9:C19)</f>
        <v>100</v>
      </c>
      <c r="D20" s="147">
        <f>SUM(D9:D19)</f>
        <v>5</v>
      </c>
      <c r="E20" s="22">
        <f>SUM(E9:E19)</f>
        <v>500</v>
      </c>
      <c r="F20" s="55"/>
      <c r="G20" s="55" t="s">
        <v>21</v>
      </c>
      <c r="H20" s="107">
        <f>SUM(H9:H19)</f>
        <v>100</v>
      </c>
      <c r="I20" s="151">
        <f>SUM(I9:I19)</f>
        <v>5</v>
      </c>
      <c r="J20" s="107">
        <f>SUM(J9:J19)</f>
        <v>500</v>
      </c>
      <c r="K20" s="21"/>
      <c r="L20" s="23" t="s">
        <v>21</v>
      </c>
      <c r="M20" s="22">
        <f>SUM(M9:M19)</f>
        <v>100</v>
      </c>
      <c r="N20" s="147">
        <f>SUM(N9:N19)</f>
        <v>5</v>
      </c>
      <c r="O20" s="22">
        <f>SUM(O9:O19)</f>
        <v>500</v>
      </c>
      <c r="P20" s="55"/>
      <c r="Q20" s="55" t="s">
        <v>21</v>
      </c>
      <c r="R20" s="107">
        <f>SUM(R9:R19)</f>
        <v>100</v>
      </c>
      <c r="S20" s="151">
        <f>SUM(S9:S19)</f>
        <v>5</v>
      </c>
      <c r="T20" s="107">
        <f>SUM(T9:T19)</f>
        <v>500</v>
      </c>
      <c r="U20" s="21"/>
      <c r="V20" s="23" t="s">
        <v>21</v>
      </c>
      <c r="W20" s="22">
        <f>SUM(W9:W19)</f>
        <v>100</v>
      </c>
      <c r="X20" s="147">
        <f>SUM(X9:X19)</f>
        <v>5</v>
      </c>
      <c r="Y20" s="22">
        <f>SUM(Y9:Y19)</f>
        <v>500</v>
      </c>
      <c r="Z20" s="55"/>
      <c r="AA20" s="55" t="s">
        <v>21</v>
      </c>
      <c r="AB20" s="107">
        <f>SUM(AB9:AB19)</f>
        <v>105</v>
      </c>
      <c r="AC20" s="151">
        <f>SUM(AC9:AC19)</f>
        <v>15</v>
      </c>
      <c r="AD20" s="107">
        <f>SUM(AD9:AD19)</f>
        <v>850</v>
      </c>
    </row>
    <row r="21" spans="2:30" ht="10.5" customHeight="1" thickTop="1">
      <c r="B21" s="16"/>
      <c r="C21" s="49"/>
      <c r="D21" s="50"/>
      <c r="E21" s="51"/>
      <c r="F21" s="16"/>
      <c r="G21" s="104"/>
      <c r="H21" s="108"/>
      <c r="I21" s="110"/>
      <c r="J21" s="51"/>
      <c r="K21" s="51"/>
      <c r="L21" s="16"/>
      <c r="M21" s="49"/>
      <c r="N21" s="50"/>
      <c r="O21" s="51"/>
      <c r="P21" s="16"/>
      <c r="Q21" s="104"/>
      <c r="R21" s="108"/>
      <c r="S21" s="110"/>
      <c r="T21" s="51"/>
      <c r="U21" s="51"/>
      <c r="V21" s="16"/>
      <c r="W21" s="49"/>
      <c r="X21" s="50"/>
      <c r="Y21" s="51"/>
      <c r="Z21" s="16"/>
      <c r="AA21" s="104"/>
      <c r="AB21" s="108"/>
      <c r="AC21" s="110"/>
      <c r="AD21" s="51"/>
    </row>
    <row r="22" spans="2:30" ht="18.75" customHeight="1" thickBot="1">
      <c r="B22" s="20" t="str">
        <f>'Oculta, No Borrar'!$B$13</f>
        <v>Alimen. Seno Materno</v>
      </c>
      <c r="C22" s="20" t="s">
        <v>117</v>
      </c>
      <c r="D22" s="20" t="s">
        <v>118</v>
      </c>
      <c r="E22" s="20" t="s">
        <v>119</v>
      </c>
      <c r="F22" s="52"/>
      <c r="G22" s="120" t="str">
        <f>'Oculta, No Borrar'!$B$13</f>
        <v>Alimen. Seno Materno</v>
      </c>
      <c r="H22" s="119" t="s">
        <v>117</v>
      </c>
      <c r="I22" s="119" t="s">
        <v>118</v>
      </c>
      <c r="J22" s="119" t="s">
        <v>119</v>
      </c>
      <c r="K22" s="24"/>
      <c r="L22" s="20" t="str">
        <f>'Oculta, No Borrar'!$B$13</f>
        <v>Alimen. Seno Materno</v>
      </c>
      <c r="M22" s="20" t="s">
        <v>117</v>
      </c>
      <c r="N22" s="20" t="s">
        <v>118</v>
      </c>
      <c r="O22" s="20" t="s">
        <v>119</v>
      </c>
      <c r="P22" s="52"/>
      <c r="Q22" s="120" t="str">
        <f>'Oculta, No Borrar'!$B$13</f>
        <v>Alimen. Seno Materno</v>
      </c>
      <c r="R22" s="119" t="s">
        <v>117</v>
      </c>
      <c r="S22" s="119" t="s">
        <v>118</v>
      </c>
      <c r="T22" s="119" t="s">
        <v>119</v>
      </c>
      <c r="U22" s="24"/>
      <c r="V22" s="20" t="str">
        <f>'Oculta, No Borrar'!$B$13</f>
        <v>Alimen. Seno Materno</v>
      </c>
      <c r="W22" s="20" t="s">
        <v>117</v>
      </c>
      <c r="X22" s="20" t="s">
        <v>118</v>
      </c>
      <c r="Y22" s="20" t="s">
        <v>119</v>
      </c>
      <c r="Z22" s="52"/>
      <c r="AA22" s="120" t="str">
        <f>'Oculta, No Borrar'!$B$13</f>
        <v>Alimen. Seno Materno</v>
      </c>
      <c r="AB22" s="119" t="s">
        <v>117</v>
      </c>
      <c r="AC22" s="119" t="s">
        <v>118</v>
      </c>
      <c r="AD22" s="119" t="s">
        <v>119</v>
      </c>
    </row>
    <row r="23" spans="2:30" ht="18.75" customHeight="1" thickTop="1">
      <c r="B23" s="17" t="s">
        <v>32</v>
      </c>
      <c r="C23" s="53">
        <v>1</v>
      </c>
      <c r="D23" s="54">
        <v>1</v>
      </c>
      <c r="E23" s="124">
        <f t="shared" ref="E23:E26" si="6">C23*D23</f>
        <v>1</v>
      </c>
      <c r="F23" s="16"/>
      <c r="G23" s="66" t="s">
        <v>32</v>
      </c>
      <c r="H23" s="112">
        <v>1</v>
      </c>
      <c r="I23" s="152">
        <v>1</v>
      </c>
      <c r="J23" s="127">
        <f t="shared" ref="J23:J26" si="7">H23*I23</f>
        <v>1</v>
      </c>
      <c r="K23" s="49"/>
      <c r="L23" s="17" t="s">
        <v>32</v>
      </c>
      <c r="M23" s="53">
        <v>1</v>
      </c>
      <c r="N23" s="148">
        <v>1</v>
      </c>
      <c r="O23" s="124">
        <f t="shared" ref="O23:O26" si="8">M23*N23</f>
        <v>1</v>
      </c>
      <c r="P23" s="16"/>
      <c r="Q23" s="66" t="s">
        <v>32</v>
      </c>
      <c r="R23" s="112">
        <v>1</v>
      </c>
      <c r="S23" s="152">
        <v>1</v>
      </c>
      <c r="T23" s="127">
        <f t="shared" ref="T23:T26" si="9">R23*S23</f>
        <v>1</v>
      </c>
      <c r="U23" s="49"/>
      <c r="V23" s="17" t="s">
        <v>32</v>
      </c>
      <c r="W23" s="53">
        <v>1</v>
      </c>
      <c r="X23" s="148">
        <v>1</v>
      </c>
      <c r="Y23" s="124">
        <f t="shared" ref="Y23:Y26" si="10">W23*X23</f>
        <v>1</v>
      </c>
      <c r="Z23" s="16"/>
      <c r="AA23" s="66" t="s">
        <v>32</v>
      </c>
      <c r="AB23" s="112">
        <v>1</v>
      </c>
      <c r="AC23" s="152">
        <v>1</v>
      </c>
      <c r="AD23" s="127">
        <f t="shared" ref="AD23:AD26" si="11">AB23*AC23</f>
        <v>1</v>
      </c>
    </row>
    <row r="24" spans="2:30" ht="18.75" customHeight="1">
      <c r="B24" s="17" t="s">
        <v>31</v>
      </c>
      <c r="C24" s="53"/>
      <c r="D24" s="54"/>
      <c r="E24" s="124">
        <f t="shared" si="6"/>
        <v>0</v>
      </c>
      <c r="F24" s="16"/>
      <c r="G24" s="17" t="s">
        <v>31</v>
      </c>
      <c r="H24" s="53"/>
      <c r="I24" s="148"/>
      <c r="J24" s="124">
        <f t="shared" si="7"/>
        <v>0</v>
      </c>
      <c r="K24" s="49"/>
      <c r="L24" s="17" t="s">
        <v>31</v>
      </c>
      <c r="M24" s="53"/>
      <c r="N24" s="148"/>
      <c r="O24" s="124">
        <f t="shared" si="8"/>
        <v>0</v>
      </c>
      <c r="P24" s="16"/>
      <c r="Q24" s="17" t="s">
        <v>31</v>
      </c>
      <c r="R24" s="53"/>
      <c r="S24" s="148"/>
      <c r="T24" s="124">
        <f t="shared" si="9"/>
        <v>0</v>
      </c>
      <c r="U24" s="49"/>
      <c r="V24" s="17" t="s">
        <v>31</v>
      </c>
      <c r="W24" s="53"/>
      <c r="X24" s="148"/>
      <c r="Y24" s="124">
        <f t="shared" si="10"/>
        <v>0</v>
      </c>
      <c r="Z24" s="16"/>
      <c r="AA24" s="17" t="s">
        <v>31</v>
      </c>
      <c r="AB24" s="53"/>
      <c r="AC24" s="148"/>
      <c r="AD24" s="124">
        <f t="shared" si="11"/>
        <v>0</v>
      </c>
    </row>
    <row r="25" spans="2:30" ht="18.75" customHeight="1">
      <c r="B25" s="17" t="s">
        <v>31</v>
      </c>
      <c r="C25" s="53"/>
      <c r="D25" s="54"/>
      <c r="E25" s="124">
        <f t="shared" si="6"/>
        <v>0</v>
      </c>
      <c r="F25" s="16"/>
      <c r="G25" s="17" t="s">
        <v>31</v>
      </c>
      <c r="H25" s="53"/>
      <c r="I25" s="148"/>
      <c r="J25" s="124">
        <f t="shared" si="7"/>
        <v>0</v>
      </c>
      <c r="K25" s="49"/>
      <c r="L25" s="17" t="s">
        <v>31</v>
      </c>
      <c r="M25" s="53"/>
      <c r="N25" s="148"/>
      <c r="O25" s="124">
        <f t="shared" si="8"/>
        <v>0</v>
      </c>
      <c r="P25" s="16"/>
      <c r="Q25" s="17" t="s">
        <v>31</v>
      </c>
      <c r="R25" s="53"/>
      <c r="S25" s="148"/>
      <c r="T25" s="124">
        <f t="shared" si="9"/>
        <v>0</v>
      </c>
      <c r="U25" s="49"/>
      <c r="V25" s="17" t="s">
        <v>31</v>
      </c>
      <c r="W25" s="53"/>
      <c r="X25" s="148"/>
      <c r="Y25" s="124">
        <f t="shared" si="10"/>
        <v>0</v>
      </c>
      <c r="Z25" s="16"/>
      <c r="AA25" s="17" t="s">
        <v>31</v>
      </c>
      <c r="AB25" s="53"/>
      <c r="AC25" s="148"/>
      <c r="AD25" s="124">
        <f t="shared" si="11"/>
        <v>0</v>
      </c>
    </row>
    <row r="26" spans="2:30" ht="18.75" customHeight="1" thickBot="1">
      <c r="B26" s="17" t="s">
        <v>31</v>
      </c>
      <c r="C26" s="53"/>
      <c r="D26" s="54"/>
      <c r="E26" s="124">
        <f t="shared" si="6"/>
        <v>0</v>
      </c>
      <c r="F26" s="16"/>
      <c r="G26" s="114" t="s">
        <v>31</v>
      </c>
      <c r="H26" s="106"/>
      <c r="I26" s="150"/>
      <c r="J26" s="126">
        <f t="shared" si="7"/>
        <v>0</v>
      </c>
      <c r="K26" s="49"/>
      <c r="L26" s="17" t="s">
        <v>31</v>
      </c>
      <c r="M26" s="53"/>
      <c r="N26" s="148"/>
      <c r="O26" s="124">
        <f t="shared" si="8"/>
        <v>0</v>
      </c>
      <c r="P26" s="16"/>
      <c r="Q26" s="114" t="s">
        <v>31</v>
      </c>
      <c r="R26" s="106"/>
      <c r="S26" s="150"/>
      <c r="T26" s="126">
        <f t="shared" si="9"/>
        <v>0</v>
      </c>
      <c r="U26" s="49"/>
      <c r="V26" s="17" t="s">
        <v>31</v>
      </c>
      <c r="W26" s="53"/>
      <c r="X26" s="148"/>
      <c r="Y26" s="124">
        <f t="shared" si="10"/>
        <v>0</v>
      </c>
      <c r="Z26" s="16"/>
      <c r="AA26" s="114" t="s">
        <v>31</v>
      </c>
      <c r="AB26" s="106"/>
      <c r="AC26" s="150"/>
      <c r="AD26" s="126">
        <f t="shared" si="11"/>
        <v>0</v>
      </c>
    </row>
    <row r="27" spans="2:30" ht="18.75" customHeight="1" thickTop="1" thickBot="1">
      <c r="B27" s="23" t="s">
        <v>21</v>
      </c>
      <c r="C27" s="22">
        <f>SUM(C23:C26)</f>
        <v>1</v>
      </c>
      <c r="D27" s="146">
        <f>SUM(D23:D26)</f>
        <v>1</v>
      </c>
      <c r="E27" s="22">
        <f>SUM(E23:E26)</f>
        <v>1</v>
      </c>
      <c r="F27" s="55"/>
      <c r="G27" s="115" t="s">
        <v>21</v>
      </c>
      <c r="H27" s="109">
        <f>SUM(H23:H26)</f>
        <v>1</v>
      </c>
      <c r="I27" s="153">
        <f>SUM(I23:I26)</f>
        <v>1</v>
      </c>
      <c r="J27" s="109">
        <f>SUM(J23:J26)</f>
        <v>1</v>
      </c>
      <c r="K27" s="21"/>
      <c r="L27" s="23" t="s">
        <v>21</v>
      </c>
      <c r="M27" s="22">
        <f>SUM(M23:M26)</f>
        <v>1</v>
      </c>
      <c r="N27" s="147">
        <f>SUM(N23:N26)</f>
        <v>1</v>
      </c>
      <c r="O27" s="22">
        <f>SUM(O23:O26)</f>
        <v>1</v>
      </c>
      <c r="P27" s="55"/>
      <c r="Q27" s="115" t="s">
        <v>21</v>
      </c>
      <c r="R27" s="109">
        <f>SUM(R23:R26)</f>
        <v>1</v>
      </c>
      <c r="S27" s="153">
        <f>SUM(S23:S26)</f>
        <v>1</v>
      </c>
      <c r="T27" s="109">
        <f>SUM(T23:T26)</f>
        <v>1</v>
      </c>
      <c r="U27" s="21"/>
      <c r="V27" s="23" t="s">
        <v>21</v>
      </c>
      <c r="W27" s="22">
        <f>SUM(W23:W26)</f>
        <v>1</v>
      </c>
      <c r="X27" s="147">
        <f>SUM(X23:X26)</f>
        <v>1</v>
      </c>
      <c r="Y27" s="22">
        <f>SUM(Y23:Y26)</f>
        <v>1</v>
      </c>
      <c r="Z27" s="55"/>
      <c r="AA27" s="115" t="s">
        <v>21</v>
      </c>
      <c r="AB27" s="109">
        <f>SUM(AB23:AB26)</f>
        <v>1</v>
      </c>
      <c r="AC27" s="153">
        <f>SUM(AC23:AC26)</f>
        <v>1</v>
      </c>
      <c r="AD27" s="109">
        <f>SUM(AD23:AD26)</f>
        <v>1</v>
      </c>
    </row>
    <row r="28" spans="2:30" ht="10.5" customHeight="1" thickTop="1">
      <c r="B28" s="16"/>
      <c r="C28" s="49"/>
      <c r="D28" s="50"/>
      <c r="E28" s="51"/>
      <c r="F28" s="16"/>
      <c r="G28" s="104"/>
      <c r="H28" s="108"/>
      <c r="I28" s="50"/>
      <c r="J28" s="113"/>
      <c r="K28" s="51"/>
      <c r="L28" s="16"/>
      <c r="M28" s="49"/>
      <c r="N28" s="50"/>
      <c r="O28" s="51"/>
      <c r="P28" s="16"/>
      <c r="Q28" s="104"/>
      <c r="R28" s="108"/>
      <c r="S28" s="50"/>
      <c r="T28" s="113"/>
      <c r="U28" s="51"/>
      <c r="V28" s="16"/>
      <c r="W28" s="49"/>
      <c r="X28" s="50"/>
      <c r="Y28" s="51"/>
      <c r="Z28" s="16"/>
      <c r="AA28" s="104"/>
      <c r="AB28" s="108"/>
      <c r="AC28" s="50"/>
      <c r="AD28" s="113"/>
    </row>
    <row r="29" spans="2:30" ht="18.75" customHeight="1" thickBot="1">
      <c r="B29" s="20" t="str">
        <f>'Oculta, No Borrar'!$B$14</f>
        <v>Alimen. Extractor</v>
      </c>
      <c r="C29" s="20" t="s">
        <v>117</v>
      </c>
      <c r="D29" s="20" t="s">
        <v>118</v>
      </c>
      <c r="E29" s="20" t="s">
        <v>119</v>
      </c>
      <c r="F29" s="52"/>
      <c r="G29" s="119" t="str">
        <f>'Oculta, No Borrar'!$B$14</f>
        <v>Alimen. Extractor</v>
      </c>
      <c r="H29" s="120" t="s">
        <v>117</v>
      </c>
      <c r="I29" s="120" t="s">
        <v>118</v>
      </c>
      <c r="J29" s="120" t="s">
        <v>119</v>
      </c>
      <c r="K29" s="24"/>
      <c r="L29" s="20" t="str">
        <f>'Oculta, No Borrar'!$B$14</f>
        <v>Alimen. Extractor</v>
      </c>
      <c r="M29" s="20" t="s">
        <v>117</v>
      </c>
      <c r="N29" s="20" t="s">
        <v>118</v>
      </c>
      <c r="O29" s="20" t="s">
        <v>119</v>
      </c>
      <c r="P29" s="52"/>
      <c r="Q29" s="119" t="str">
        <f>'Oculta, No Borrar'!$B$14</f>
        <v>Alimen. Extractor</v>
      </c>
      <c r="R29" s="120" t="s">
        <v>117</v>
      </c>
      <c r="S29" s="120" t="s">
        <v>118</v>
      </c>
      <c r="T29" s="120" t="s">
        <v>119</v>
      </c>
      <c r="U29" s="24"/>
      <c r="V29" s="20" t="str">
        <f>'Oculta, No Borrar'!$B$14</f>
        <v>Alimen. Extractor</v>
      </c>
      <c r="W29" s="20" t="s">
        <v>117</v>
      </c>
      <c r="X29" s="20" t="s">
        <v>118</v>
      </c>
      <c r="Y29" s="20" t="s">
        <v>119</v>
      </c>
      <c r="Z29" s="52"/>
      <c r="AA29" s="119" t="str">
        <f>'Oculta, No Borrar'!$B$14</f>
        <v>Alimen. Extractor</v>
      </c>
      <c r="AB29" s="120" t="s">
        <v>117</v>
      </c>
      <c r="AC29" s="120" t="s">
        <v>118</v>
      </c>
      <c r="AD29" s="120" t="s">
        <v>119</v>
      </c>
    </row>
    <row r="30" spans="2:30" ht="18.75" customHeight="1" thickTop="1">
      <c r="B30" s="17" t="s">
        <v>33</v>
      </c>
      <c r="C30" s="53">
        <v>1</v>
      </c>
      <c r="D30" s="54">
        <v>1</v>
      </c>
      <c r="E30" s="124">
        <f t="shared" ref="E30:E33" si="12">C30*D30</f>
        <v>1</v>
      </c>
      <c r="F30" s="16"/>
      <c r="G30" s="105" t="s">
        <v>33</v>
      </c>
      <c r="H30" s="67">
        <v>1</v>
      </c>
      <c r="I30" s="149">
        <v>1</v>
      </c>
      <c r="J30" s="125">
        <f t="shared" ref="J30:J33" si="13">H30*I30</f>
        <v>1</v>
      </c>
      <c r="K30" s="49"/>
      <c r="L30" s="17" t="s">
        <v>33</v>
      </c>
      <c r="M30" s="53">
        <v>1</v>
      </c>
      <c r="N30" s="148">
        <v>1</v>
      </c>
      <c r="O30" s="124">
        <f t="shared" ref="O30:O33" si="14">M30*N30</f>
        <v>1</v>
      </c>
      <c r="P30" s="16"/>
      <c r="Q30" s="105" t="s">
        <v>33</v>
      </c>
      <c r="R30" s="67">
        <v>1</v>
      </c>
      <c r="S30" s="149">
        <v>1</v>
      </c>
      <c r="T30" s="125">
        <f t="shared" ref="T30:T33" si="15">R30*S30</f>
        <v>1</v>
      </c>
      <c r="U30" s="49"/>
      <c r="V30" s="17" t="s">
        <v>33</v>
      </c>
      <c r="W30" s="53">
        <v>1</v>
      </c>
      <c r="X30" s="148">
        <v>1</v>
      </c>
      <c r="Y30" s="124">
        <f t="shared" ref="Y30:Y33" si="16">W30*X30</f>
        <v>1</v>
      </c>
      <c r="Z30" s="16"/>
      <c r="AA30" s="105" t="s">
        <v>33</v>
      </c>
      <c r="AB30" s="67">
        <v>1</v>
      </c>
      <c r="AC30" s="149">
        <v>1</v>
      </c>
      <c r="AD30" s="125">
        <f t="shared" ref="AD30:AD33" si="17">AB30*AC30</f>
        <v>1</v>
      </c>
    </row>
    <row r="31" spans="2:30" ht="18.75" customHeight="1">
      <c r="B31" s="17" t="s">
        <v>31</v>
      </c>
      <c r="C31" s="53"/>
      <c r="D31" s="54"/>
      <c r="E31" s="124">
        <f t="shared" si="12"/>
        <v>0</v>
      </c>
      <c r="F31" s="16"/>
      <c r="G31" s="17" t="s">
        <v>31</v>
      </c>
      <c r="H31" s="53"/>
      <c r="I31" s="148"/>
      <c r="J31" s="124">
        <f t="shared" si="13"/>
        <v>0</v>
      </c>
      <c r="K31" s="49"/>
      <c r="L31" s="17" t="s">
        <v>31</v>
      </c>
      <c r="M31" s="53"/>
      <c r="N31" s="148"/>
      <c r="O31" s="124">
        <f t="shared" si="14"/>
        <v>0</v>
      </c>
      <c r="P31" s="16"/>
      <c r="Q31" s="17" t="s">
        <v>31</v>
      </c>
      <c r="R31" s="53"/>
      <c r="S31" s="148"/>
      <c r="T31" s="124">
        <f t="shared" si="15"/>
        <v>0</v>
      </c>
      <c r="U31" s="49"/>
      <c r="V31" s="17" t="s">
        <v>31</v>
      </c>
      <c r="W31" s="53"/>
      <c r="X31" s="148"/>
      <c r="Y31" s="124">
        <f t="shared" si="16"/>
        <v>0</v>
      </c>
      <c r="Z31" s="16"/>
      <c r="AA31" s="17" t="s">
        <v>31</v>
      </c>
      <c r="AB31" s="53"/>
      <c r="AC31" s="148"/>
      <c r="AD31" s="124">
        <f t="shared" si="17"/>
        <v>0</v>
      </c>
    </row>
    <row r="32" spans="2:30" ht="18.75" customHeight="1">
      <c r="B32" s="17" t="s">
        <v>31</v>
      </c>
      <c r="C32" s="53"/>
      <c r="D32" s="54"/>
      <c r="E32" s="124">
        <f t="shared" si="12"/>
        <v>0</v>
      </c>
      <c r="F32" s="16"/>
      <c r="G32" s="17" t="s">
        <v>31</v>
      </c>
      <c r="H32" s="53"/>
      <c r="I32" s="148"/>
      <c r="J32" s="124">
        <f t="shared" si="13"/>
        <v>0</v>
      </c>
      <c r="K32" s="49"/>
      <c r="L32" s="17" t="s">
        <v>31</v>
      </c>
      <c r="M32" s="53"/>
      <c r="N32" s="148"/>
      <c r="O32" s="124">
        <f t="shared" si="14"/>
        <v>0</v>
      </c>
      <c r="P32" s="16"/>
      <c r="Q32" s="17" t="s">
        <v>31</v>
      </c>
      <c r="R32" s="53"/>
      <c r="S32" s="148"/>
      <c r="T32" s="124">
        <f t="shared" si="15"/>
        <v>0</v>
      </c>
      <c r="U32" s="49"/>
      <c r="V32" s="17" t="s">
        <v>31</v>
      </c>
      <c r="W32" s="53"/>
      <c r="X32" s="148"/>
      <c r="Y32" s="124">
        <f t="shared" si="16"/>
        <v>0</v>
      </c>
      <c r="Z32" s="16"/>
      <c r="AA32" s="17" t="s">
        <v>31</v>
      </c>
      <c r="AB32" s="53"/>
      <c r="AC32" s="148"/>
      <c r="AD32" s="124">
        <f t="shared" si="17"/>
        <v>0</v>
      </c>
    </row>
    <row r="33" spans="2:30" ht="18.75" customHeight="1" thickBot="1">
      <c r="B33" s="17" t="s">
        <v>31</v>
      </c>
      <c r="C33" s="53"/>
      <c r="D33" s="54"/>
      <c r="E33" s="124">
        <f t="shared" si="12"/>
        <v>0</v>
      </c>
      <c r="F33" s="16"/>
      <c r="G33" s="111" t="s">
        <v>31</v>
      </c>
      <c r="H33" s="117"/>
      <c r="I33" s="150"/>
      <c r="J33" s="126">
        <f t="shared" si="13"/>
        <v>0</v>
      </c>
      <c r="K33" s="49"/>
      <c r="L33" s="17" t="s">
        <v>31</v>
      </c>
      <c r="M33" s="53"/>
      <c r="N33" s="148"/>
      <c r="O33" s="124">
        <f t="shared" si="14"/>
        <v>0</v>
      </c>
      <c r="P33" s="16"/>
      <c r="Q33" s="111" t="s">
        <v>31</v>
      </c>
      <c r="R33" s="117"/>
      <c r="S33" s="150"/>
      <c r="T33" s="126">
        <f t="shared" si="15"/>
        <v>0</v>
      </c>
      <c r="U33" s="49"/>
      <c r="V33" s="17" t="s">
        <v>31</v>
      </c>
      <c r="W33" s="53"/>
      <c r="X33" s="148"/>
      <c r="Y33" s="124">
        <f t="shared" si="16"/>
        <v>0</v>
      </c>
      <c r="Z33" s="16"/>
      <c r="AA33" s="111" t="s">
        <v>31</v>
      </c>
      <c r="AB33" s="117"/>
      <c r="AC33" s="150"/>
      <c r="AD33" s="126">
        <f t="shared" si="17"/>
        <v>0</v>
      </c>
    </row>
    <row r="34" spans="2:30" ht="18.75" customHeight="1" thickTop="1" thickBot="1">
      <c r="B34" s="23" t="s">
        <v>21</v>
      </c>
      <c r="C34" s="22">
        <f>SUM(C30:C33)</f>
        <v>1</v>
      </c>
      <c r="D34" s="147">
        <f>SUM(D30:D33)</f>
        <v>1</v>
      </c>
      <c r="E34" s="22">
        <f>SUM(E30:E33)</f>
        <v>1</v>
      </c>
      <c r="F34" s="55"/>
      <c r="G34" s="116" t="s">
        <v>21</v>
      </c>
      <c r="H34" s="21">
        <f>SUM(H30:H33)</f>
        <v>1</v>
      </c>
      <c r="I34" s="151">
        <f>SUM(I30:I33)</f>
        <v>1</v>
      </c>
      <c r="J34" s="107">
        <f>SUM(J30:J33)</f>
        <v>1</v>
      </c>
      <c r="K34" s="21"/>
      <c r="L34" s="23" t="s">
        <v>21</v>
      </c>
      <c r="M34" s="22">
        <f>SUM(M30:M33)</f>
        <v>1</v>
      </c>
      <c r="N34" s="147">
        <f>SUM(N30:N33)</f>
        <v>1</v>
      </c>
      <c r="O34" s="22">
        <f>SUM(O30:O33)</f>
        <v>1</v>
      </c>
      <c r="P34" s="55"/>
      <c r="Q34" s="116" t="s">
        <v>21</v>
      </c>
      <c r="R34" s="21">
        <f>SUM(R30:R33)</f>
        <v>1</v>
      </c>
      <c r="S34" s="151">
        <f>SUM(S30:S33)</f>
        <v>1</v>
      </c>
      <c r="T34" s="107">
        <f>SUM(T30:T33)</f>
        <v>1</v>
      </c>
      <c r="U34" s="21"/>
      <c r="V34" s="23" t="s">
        <v>21</v>
      </c>
      <c r="W34" s="22">
        <f>SUM(W30:W33)</f>
        <v>1</v>
      </c>
      <c r="X34" s="147">
        <f>SUM(X30:X33)</f>
        <v>1</v>
      </c>
      <c r="Y34" s="22">
        <f>SUM(Y30:Y33)</f>
        <v>1</v>
      </c>
      <c r="Z34" s="55"/>
      <c r="AA34" s="116" t="s">
        <v>21</v>
      </c>
      <c r="AB34" s="21">
        <f>SUM(AB30:AB33)</f>
        <v>1</v>
      </c>
      <c r="AC34" s="151">
        <f>SUM(AC30:AC33)</f>
        <v>1</v>
      </c>
      <c r="AD34" s="107">
        <f>SUM(AD30:AD33)</f>
        <v>1</v>
      </c>
    </row>
    <row r="35" spans="2:30" ht="10.5" customHeight="1" thickTop="1">
      <c r="B35" s="16"/>
      <c r="C35" s="49"/>
      <c r="D35" s="50"/>
      <c r="E35" s="51"/>
      <c r="F35" s="16"/>
      <c r="G35" s="16"/>
      <c r="H35" s="108"/>
      <c r="I35" s="110"/>
      <c r="J35" s="113"/>
      <c r="K35" s="51"/>
      <c r="L35" s="16"/>
      <c r="M35" s="49"/>
      <c r="N35" s="50"/>
      <c r="O35" s="51"/>
      <c r="P35" s="16"/>
      <c r="Q35" s="16"/>
      <c r="R35" s="108"/>
      <c r="S35" s="110"/>
      <c r="T35" s="113"/>
      <c r="U35" s="51"/>
      <c r="V35" s="16"/>
      <c r="W35" s="49"/>
      <c r="X35" s="50"/>
      <c r="Y35" s="51"/>
      <c r="Z35" s="16"/>
      <c r="AA35" s="16"/>
      <c r="AB35" s="108"/>
      <c r="AC35" s="110"/>
      <c r="AD35" s="113"/>
    </row>
    <row r="36" spans="2:30" ht="18.75" customHeight="1" thickBot="1">
      <c r="B36" s="20" t="str">
        <f>'Oculta, No Borrar'!$B$15</f>
        <v>Alimen. Fórmula</v>
      </c>
      <c r="C36" s="20" t="s">
        <v>117</v>
      </c>
      <c r="D36" s="20" t="s">
        <v>118</v>
      </c>
      <c r="E36" s="20" t="s">
        <v>119</v>
      </c>
      <c r="F36" s="52"/>
      <c r="G36" s="120" t="str">
        <f>'Oculta, No Borrar'!$B$15</f>
        <v>Alimen. Fórmula</v>
      </c>
      <c r="H36" s="119" t="s">
        <v>117</v>
      </c>
      <c r="I36" s="119" t="s">
        <v>118</v>
      </c>
      <c r="J36" s="119" t="s">
        <v>119</v>
      </c>
      <c r="K36" s="24"/>
      <c r="L36" s="20" t="str">
        <f>'Oculta, No Borrar'!$B$15</f>
        <v>Alimen. Fórmula</v>
      </c>
      <c r="M36" s="20" t="s">
        <v>117</v>
      </c>
      <c r="N36" s="20" t="s">
        <v>118</v>
      </c>
      <c r="O36" s="20" t="s">
        <v>119</v>
      </c>
      <c r="P36" s="52"/>
      <c r="Q36" s="120" t="str">
        <f>'Oculta, No Borrar'!$B$15</f>
        <v>Alimen. Fórmula</v>
      </c>
      <c r="R36" s="119" t="s">
        <v>117</v>
      </c>
      <c r="S36" s="119" t="s">
        <v>118</v>
      </c>
      <c r="T36" s="119" t="s">
        <v>119</v>
      </c>
      <c r="U36" s="24"/>
      <c r="V36" s="20" t="str">
        <f>'Oculta, No Borrar'!$B$15</f>
        <v>Alimen. Fórmula</v>
      </c>
      <c r="W36" s="20" t="s">
        <v>117</v>
      </c>
      <c r="X36" s="20" t="s">
        <v>118</v>
      </c>
      <c r="Y36" s="20" t="s">
        <v>119</v>
      </c>
      <c r="Z36" s="52"/>
      <c r="AA36" s="120" t="str">
        <f>'Oculta, No Borrar'!$B$15</f>
        <v>Alimen. Fórmula</v>
      </c>
      <c r="AB36" s="119" t="s">
        <v>117</v>
      </c>
      <c r="AC36" s="119" t="s">
        <v>118</v>
      </c>
      <c r="AD36" s="119" t="s">
        <v>119</v>
      </c>
    </row>
    <row r="37" spans="2:30" ht="18.75" customHeight="1" thickTop="1">
      <c r="B37" s="17" t="s">
        <v>34</v>
      </c>
      <c r="C37" s="53">
        <v>1</v>
      </c>
      <c r="D37" s="54">
        <v>1</v>
      </c>
      <c r="E37" s="124">
        <f t="shared" ref="E37:E40" si="18">C37*D37</f>
        <v>1</v>
      </c>
      <c r="F37" s="16"/>
      <c r="G37" s="66" t="s">
        <v>34</v>
      </c>
      <c r="H37" s="112">
        <v>1</v>
      </c>
      <c r="I37" s="152">
        <v>1</v>
      </c>
      <c r="J37" s="127">
        <f t="shared" ref="J37:J40" si="19">H37*I37</f>
        <v>1</v>
      </c>
      <c r="K37" s="49"/>
      <c r="L37" s="17" t="s">
        <v>34</v>
      </c>
      <c r="M37" s="53">
        <v>1</v>
      </c>
      <c r="N37" s="148">
        <v>1</v>
      </c>
      <c r="O37" s="124">
        <f t="shared" ref="O37:O40" si="20">M37*N37</f>
        <v>1</v>
      </c>
      <c r="P37" s="16"/>
      <c r="Q37" s="66" t="s">
        <v>34</v>
      </c>
      <c r="R37" s="112">
        <v>1</v>
      </c>
      <c r="S37" s="152">
        <v>1</v>
      </c>
      <c r="T37" s="127">
        <f t="shared" ref="T37:T40" si="21">R37*S37</f>
        <v>1</v>
      </c>
      <c r="U37" s="49"/>
      <c r="V37" s="17" t="s">
        <v>34</v>
      </c>
      <c r="W37" s="53">
        <v>1</v>
      </c>
      <c r="X37" s="148">
        <v>1</v>
      </c>
      <c r="Y37" s="124">
        <f t="shared" ref="Y37:Y40" si="22">W37*X37</f>
        <v>1</v>
      </c>
      <c r="Z37" s="16"/>
      <c r="AA37" s="66" t="s">
        <v>34</v>
      </c>
      <c r="AB37" s="112">
        <v>1</v>
      </c>
      <c r="AC37" s="152">
        <v>1</v>
      </c>
      <c r="AD37" s="127">
        <f t="shared" ref="AD37:AD40" si="23">AB37*AC37</f>
        <v>1</v>
      </c>
    </row>
    <row r="38" spans="2:30" ht="18.75" customHeight="1">
      <c r="B38" s="17" t="s">
        <v>31</v>
      </c>
      <c r="C38" s="53"/>
      <c r="D38" s="54"/>
      <c r="E38" s="124">
        <f t="shared" si="18"/>
        <v>0</v>
      </c>
      <c r="F38" s="16"/>
      <c r="G38" s="17" t="s">
        <v>31</v>
      </c>
      <c r="H38" s="53"/>
      <c r="I38" s="148"/>
      <c r="J38" s="124">
        <f t="shared" si="19"/>
        <v>0</v>
      </c>
      <c r="K38" s="49"/>
      <c r="L38" s="17" t="s">
        <v>31</v>
      </c>
      <c r="M38" s="53"/>
      <c r="N38" s="148"/>
      <c r="O38" s="124">
        <f t="shared" si="20"/>
        <v>0</v>
      </c>
      <c r="P38" s="16"/>
      <c r="Q38" s="17" t="s">
        <v>31</v>
      </c>
      <c r="R38" s="53"/>
      <c r="S38" s="148"/>
      <c r="T38" s="124">
        <f t="shared" si="21"/>
        <v>0</v>
      </c>
      <c r="U38" s="49"/>
      <c r="V38" s="17" t="s">
        <v>31</v>
      </c>
      <c r="W38" s="53"/>
      <c r="X38" s="148"/>
      <c r="Y38" s="124">
        <f t="shared" si="22"/>
        <v>0</v>
      </c>
      <c r="Z38" s="16"/>
      <c r="AA38" s="17" t="s">
        <v>31</v>
      </c>
      <c r="AB38" s="53"/>
      <c r="AC38" s="148"/>
      <c r="AD38" s="124">
        <f t="shared" si="23"/>
        <v>0</v>
      </c>
    </row>
    <row r="39" spans="2:30" ht="18.75" customHeight="1">
      <c r="B39" s="17" t="s">
        <v>31</v>
      </c>
      <c r="C39" s="53"/>
      <c r="D39" s="54"/>
      <c r="E39" s="124">
        <f t="shared" si="18"/>
        <v>0</v>
      </c>
      <c r="F39" s="16"/>
      <c r="G39" s="17" t="s">
        <v>31</v>
      </c>
      <c r="H39" s="53"/>
      <c r="I39" s="148"/>
      <c r="J39" s="124">
        <f t="shared" si="19"/>
        <v>0</v>
      </c>
      <c r="K39" s="49"/>
      <c r="L39" s="17" t="s">
        <v>31</v>
      </c>
      <c r="M39" s="53"/>
      <c r="N39" s="148"/>
      <c r="O39" s="124">
        <f t="shared" si="20"/>
        <v>0</v>
      </c>
      <c r="P39" s="16"/>
      <c r="Q39" s="17" t="s">
        <v>31</v>
      </c>
      <c r="R39" s="53"/>
      <c r="S39" s="148"/>
      <c r="T39" s="124">
        <f t="shared" si="21"/>
        <v>0</v>
      </c>
      <c r="U39" s="49"/>
      <c r="V39" s="17" t="s">
        <v>31</v>
      </c>
      <c r="W39" s="53"/>
      <c r="X39" s="148"/>
      <c r="Y39" s="124">
        <f t="shared" si="22"/>
        <v>0</v>
      </c>
      <c r="Z39" s="16"/>
      <c r="AA39" s="17" t="s">
        <v>31</v>
      </c>
      <c r="AB39" s="53"/>
      <c r="AC39" s="148"/>
      <c r="AD39" s="124">
        <f t="shared" si="23"/>
        <v>0</v>
      </c>
    </row>
    <row r="40" spans="2:30" ht="18.75" customHeight="1" thickBot="1">
      <c r="B40" s="17" t="s">
        <v>31</v>
      </c>
      <c r="C40" s="53"/>
      <c r="D40" s="54"/>
      <c r="E40" s="124">
        <f t="shared" si="18"/>
        <v>0</v>
      </c>
      <c r="F40" s="16"/>
      <c r="G40" s="114" t="s">
        <v>31</v>
      </c>
      <c r="H40" s="106"/>
      <c r="I40" s="150"/>
      <c r="J40" s="128">
        <f t="shared" si="19"/>
        <v>0</v>
      </c>
      <c r="K40" s="49"/>
      <c r="L40" s="17" t="s">
        <v>31</v>
      </c>
      <c r="M40" s="53"/>
      <c r="N40" s="148"/>
      <c r="O40" s="124">
        <f t="shared" si="20"/>
        <v>0</v>
      </c>
      <c r="P40" s="16"/>
      <c r="Q40" s="114" t="s">
        <v>31</v>
      </c>
      <c r="R40" s="106"/>
      <c r="S40" s="150"/>
      <c r="T40" s="128">
        <f t="shared" si="21"/>
        <v>0</v>
      </c>
      <c r="U40" s="49"/>
      <c r="V40" s="17" t="s">
        <v>31</v>
      </c>
      <c r="W40" s="53"/>
      <c r="X40" s="148"/>
      <c r="Y40" s="124">
        <f t="shared" si="22"/>
        <v>0</v>
      </c>
      <c r="Z40" s="16"/>
      <c r="AA40" s="114" t="s">
        <v>31</v>
      </c>
      <c r="AB40" s="106"/>
      <c r="AC40" s="150"/>
      <c r="AD40" s="128">
        <f t="shared" si="23"/>
        <v>0</v>
      </c>
    </row>
    <row r="41" spans="2:30" ht="18.75" customHeight="1" thickTop="1" thickBot="1">
      <c r="B41" s="23" t="s">
        <v>21</v>
      </c>
      <c r="C41" s="22">
        <f>SUM(C37:C40)</f>
        <v>1</v>
      </c>
      <c r="D41" s="147">
        <f>SUM(D37:D40)</f>
        <v>1</v>
      </c>
      <c r="E41" s="22">
        <f>SUM(E37:E40)</f>
        <v>1</v>
      </c>
      <c r="F41" s="55"/>
      <c r="G41" s="115" t="s">
        <v>21</v>
      </c>
      <c r="H41" s="107">
        <f>SUM(H37:H40)</f>
        <v>1</v>
      </c>
      <c r="I41" s="153">
        <f>SUM(I37:I40)</f>
        <v>1</v>
      </c>
      <c r="J41" s="21">
        <f>SUM(J37:J40)</f>
        <v>1</v>
      </c>
      <c r="K41" s="21"/>
      <c r="L41" s="23" t="s">
        <v>21</v>
      </c>
      <c r="M41" s="22">
        <f>SUM(M37:M40)</f>
        <v>1</v>
      </c>
      <c r="N41" s="147">
        <f>SUM(N37:N40)</f>
        <v>1</v>
      </c>
      <c r="O41" s="22">
        <f>SUM(O37:O40)</f>
        <v>1</v>
      </c>
      <c r="P41" s="55"/>
      <c r="Q41" s="115" t="s">
        <v>21</v>
      </c>
      <c r="R41" s="107">
        <f>SUM(R37:R40)</f>
        <v>1</v>
      </c>
      <c r="S41" s="153">
        <f>SUM(S37:S40)</f>
        <v>1</v>
      </c>
      <c r="T41" s="21">
        <f>SUM(T37:T40)</f>
        <v>1</v>
      </c>
      <c r="U41" s="21"/>
      <c r="V41" s="23" t="s">
        <v>21</v>
      </c>
      <c r="W41" s="22">
        <f>SUM(W37:W40)</f>
        <v>1</v>
      </c>
      <c r="X41" s="147">
        <f>SUM(X37:X40)</f>
        <v>1</v>
      </c>
      <c r="Y41" s="22">
        <f>SUM(Y37:Y40)</f>
        <v>1</v>
      </c>
      <c r="Z41" s="55"/>
      <c r="AA41" s="115" t="s">
        <v>21</v>
      </c>
      <c r="AB41" s="107">
        <f>SUM(AB37:AB40)</f>
        <v>1</v>
      </c>
      <c r="AC41" s="153">
        <f>SUM(AC37:AC40)</f>
        <v>1</v>
      </c>
      <c r="AD41" s="21">
        <f>SUM(AD37:AD40)</f>
        <v>1</v>
      </c>
    </row>
    <row r="42" spans="2:30" ht="10.5" customHeight="1" thickTop="1">
      <c r="B42" s="16"/>
      <c r="C42" s="49"/>
      <c r="D42" s="50"/>
      <c r="E42" s="51"/>
      <c r="F42" s="16"/>
      <c r="G42" s="104"/>
      <c r="H42" s="108"/>
      <c r="I42" s="50"/>
      <c r="J42" s="113"/>
      <c r="K42" s="51"/>
      <c r="L42" s="16"/>
      <c r="M42" s="49"/>
      <c r="N42" s="50"/>
      <c r="O42" s="51"/>
      <c r="P42" s="16"/>
      <c r="Q42" s="104"/>
      <c r="R42" s="108"/>
      <c r="S42" s="50"/>
      <c r="T42" s="113"/>
      <c r="U42" s="51"/>
      <c r="V42" s="16"/>
      <c r="W42" s="49"/>
      <c r="X42" s="50"/>
      <c r="Y42" s="51"/>
      <c r="Z42" s="16"/>
      <c r="AA42" s="104"/>
      <c r="AB42" s="108"/>
      <c r="AC42" s="50"/>
      <c r="AD42" s="113"/>
    </row>
    <row r="43" spans="2:30" ht="18.75" customHeight="1" thickBot="1">
      <c r="B43" s="20" t="str">
        <f>'Oculta, No Borrar'!$B$16</f>
        <v>Extras</v>
      </c>
      <c r="C43" s="20" t="s">
        <v>117</v>
      </c>
      <c r="D43" s="20" t="s">
        <v>118</v>
      </c>
      <c r="E43" s="20" t="s">
        <v>119</v>
      </c>
      <c r="F43" s="52"/>
      <c r="G43" s="119" t="str">
        <f>'Oculta, No Borrar'!$B$16</f>
        <v>Extras</v>
      </c>
      <c r="H43" s="120" t="s">
        <v>117</v>
      </c>
      <c r="I43" s="119" t="s">
        <v>118</v>
      </c>
      <c r="J43" s="120" t="s">
        <v>119</v>
      </c>
      <c r="K43" s="24"/>
      <c r="L43" s="20" t="str">
        <f>'Oculta, No Borrar'!$B$16</f>
        <v>Extras</v>
      </c>
      <c r="M43" s="20" t="s">
        <v>117</v>
      </c>
      <c r="N43" s="20" t="s">
        <v>118</v>
      </c>
      <c r="O43" s="20" t="s">
        <v>119</v>
      </c>
      <c r="P43" s="52"/>
      <c r="Q43" s="119" t="str">
        <f>'Oculta, No Borrar'!$B$16</f>
        <v>Extras</v>
      </c>
      <c r="R43" s="120" t="s">
        <v>117</v>
      </c>
      <c r="S43" s="119" t="s">
        <v>118</v>
      </c>
      <c r="T43" s="120" t="s">
        <v>119</v>
      </c>
      <c r="U43" s="24"/>
      <c r="V43" s="20" t="str">
        <f>'Oculta, No Borrar'!$B$16</f>
        <v>Extras</v>
      </c>
      <c r="W43" s="20" t="s">
        <v>117</v>
      </c>
      <c r="X43" s="20" t="s">
        <v>118</v>
      </c>
      <c r="Y43" s="20" t="s">
        <v>119</v>
      </c>
      <c r="Z43" s="52"/>
      <c r="AA43" s="119" t="str">
        <f>'Oculta, No Borrar'!$B$16</f>
        <v>Extras</v>
      </c>
      <c r="AB43" s="120" t="s">
        <v>117</v>
      </c>
      <c r="AC43" s="119" t="s">
        <v>118</v>
      </c>
      <c r="AD43" s="120" t="s">
        <v>119</v>
      </c>
    </row>
    <row r="44" spans="2:30" ht="18.75" customHeight="1" thickTop="1">
      <c r="B44" s="17" t="s">
        <v>31</v>
      </c>
      <c r="C44" s="53">
        <v>1</v>
      </c>
      <c r="D44" s="54">
        <v>1</v>
      </c>
      <c r="E44" s="124">
        <f t="shared" ref="E44:E49" si="24">C44*D44</f>
        <v>1</v>
      </c>
      <c r="F44" s="16"/>
      <c r="G44" s="105" t="s">
        <v>31</v>
      </c>
      <c r="H44" s="67">
        <v>1</v>
      </c>
      <c r="I44" s="152">
        <v>1</v>
      </c>
      <c r="J44" s="125">
        <f t="shared" ref="J44:J49" si="25">H44*I44</f>
        <v>1</v>
      </c>
      <c r="K44" s="49"/>
      <c r="L44" s="17" t="s">
        <v>31</v>
      </c>
      <c r="M44" s="53">
        <v>1</v>
      </c>
      <c r="N44" s="148">
        <v>1</v>
      </c>
      <c r="O44" s="124">
        <f t="shared" ref="O44:O49" si="26">M44*N44</f>
        <v>1</v>
      </c>
      <c r="P44" s="16"/>
      <c r="Q44" s="105" t="s">
        <v>31</v>
      </c>
      <c r="R44" s="67">
        <v>1</v>
      </c>
      <c r="S44" s="152">
        <v>1</v>
      </c>
      <c r="T44" s="125">
        <f t="shared" ref="T44:T49" si="27">R44*S44</f>
        <v>1</v>
      </c>
      <c r="U44" s="49"/>
      <c r="V44" s="17" t="s">
        <v>31</v>
      </c>
      <c r="W44" s="53">
        <v>1</v>
      </c>
      <c r="X44" s="148">
        <v>1</v>
      </c>
      <c r="Y44" s="124">
        <f t="shared" ref="Y44:Y49" si="28">W44*X44</f>
        <v>1</v>
      </c>
      <c r="Z44" s="16"/>
      <c r="AA44" s="105" t="s">
        <v>31</v>
      </c>
      <c r="AB44" s="67">
        <v>1</v>
      </c>
      <c r="AC44" s="152">
        <v>1</v>
      </c>
      <c r="AD44" s="125">
        <f t="shared" ref="AD44:AD49" si="29">AB44*AC44</f>
        <v>1</v>
      </c>
    </row>
    <row r="45" spans="2:30" ht="18.75" customHeight="1">
      <c r="B45" s="17" t="s">
        <v>31</v>
      </c>
      <c r="C45" s="53"/>
      <c r="D45" s="54"/>
      <c r="E45" s="124">
        <f t="shared" si="24"/>
        <v>0</v>
      </c>
      <c r="F45" s="16"/>
      <c r="G45" s="17" t="s">
        <v>31</v>
      </c>
      <c r="H45" s="53">
        <v>2</v>
      </c>
      <c r="I45" s="148">
        <v>5</v>
      </c>
      <c r="J45" s="124">
        <f t="shared" si="25"/>
        <v>10</v>
      </c>
      <c r="K45" s="49"/>
      <c r="L45" s="17" t="s">
        <v>31</v>
      </c>
      <c r="M45" s="53"/>
      <c r="N45" s="148"/>
      <c r="O45" s="124">
        <f t="shared" si="26"/>
        <v>0</v>
      </c>
      <c r="P45" s="16"/>
      <c r="Q45" s="17" t="s">
        <v>31</v>
      </c>
      <c r="R45" s="53"/>
      <c r="S45" s="148"/>
      <c r="T45" s="124">
        <f t="shared" si="27"/>
        <v>0</v>
      </c>
      <c r="U45" s="49"/>
      <c r="V45" s="17" t="s">
        <v>31</v>
      </c>
      <c r="W45" s="53"/>
      <c r="X45" s="148"/>
      <c r="Y45" s="124">
        <f t="shared" si="28"/>
        <v>0</v>
      </c>
      <c r="Z45" s="16"/>
      <c r="AA45" s="17" t="s">
        <v>31</v>
      </c>
      <c r="AB45" s="53"/>
      <c r="AC45" s="148"/>
      <c r="AD45" s="124">
        <f t="shared" si="29"/>
        <v>0</v>
      </c>
    </row>
    <row r="46" spans="2:30" ht="18.75" customHeight="1">
      <c r="B46" s="17" t="s">
        <v>31</v>
      </c>
      <c r="C46" s="53"/>
      <c r="D46" s="54"/>
      <c r="E46" s="124">
        <f t="shared" si="24"/>
        <v>0</v>
      </c>
      <c r="F46" s="16"/>
      <c r="G46" s="17" t="s">
        <v>31</v>
      </c>
      <c r="H46" s="53"/>
      <c r="I46" s="148"/>
      <c r="J46" s="124">
        <f t="shared" si="25"/>
        <v>0</v>
      </c>
      <c r="K46" s="49"/>
      <c r="L46" s="17" t="s">
        <v>31</v>
      </c>
      <c r="M46" s="53"/>
      <c r="N46" s="148"/>
      <c r="O46" s="124">
        <f t="shared" si="26"/>
        <v>0</v>
      </c>
      <c r="P46" s="16"/>
      <c r="Q46" s="17" t="s">
        <v>31</v>
      </c>
      <c r="R46" s="53"/>
      <c r="S46" s="148"/>
      <c r="T46" s="124">
        <f t="shared" si="27"/>
        <v>0</v>
      </c>
      <c r="U46" s="49"/>
      <c r="V46" s="17" t="s">
        <v>31</v>
      </c>
      <c r="W46" s="53"/>
      <c r="X46" s="148"/>
      <c r="Y46" s="124">
        <f t="shared" si="28"/>
        <v>0</v>
      </c>
      <c r="Z46" s="16"/>
      <c r="AA46" s="17" t="s">
        <v>31</v>
      </c>
      <c r="AB46" s="53"/>
      <c r="AC46" s="148"/>
      <c r="AD46" s="124">
        <f t="shared" si="29"/>
        <v>0</v>
      </c>
    </row>
    <row r="47" spans="2:30" ht="18.75" customHeight="1">
      <c r="B47" s="17" t="s">
        <v>31</v>
      </c>
      <c r="C47" s="53"/>
      <c r="D47" s="54"/>
      <c r="E47" s="124">
        <f t="shared" si="24"/>
        <v>0</v>
      </c>
      <c r="F47" s="16"/>
      <c r="G47" s="17" t="s">
        <v>31</v>
      </c>
      <c r="H47" s="53"/>
      <c r="I47" s="148"/>
      <c r="J47" s="124">
        <f t="shared" si="25"/>
        <v>0</v>
      </c>
      <c r="K47" s="49"/>
      <c r="L47" s="17" t="s">
        <v>31</v>
      </c>
      <c r="M47" s="53"/>
      <c r="N47" s="148"/>
      <c r="O47" s="124">
        <f t="shared" si="26"/>
        <v>0</v>
      </c>
      <c r="P47" s="16"/>
      <c r="Q47" s="17" t="s">
        <v>31</v>
      </c>
      <c r="R47" s="53"/>
      <c r="S47" s="148"/>
      <c r="T47" s="124">
        <f t="shared" si="27"/>
        <v>0</v>
      </c>
      <c r="U47" s="49"/>
      <c r="V47" s="17" t="s">
        <v>31</v>
      </c>
      <c r="W47" s="53"/>
      <c r="X47" s="148"/>
      <c r="Y47" s="124">
        <f t="shared" si="28"/>
        <v>0</v>
      </c>
      <c r="Z47" s="16"/>
      <c r="AA47" s="17" t="s">
        <v>31</v>
      </c>
      <c r="AB47" s="53"/>
      <c r="AC47" s="148"/>
      <c r="AD47" s="124">
        <f t="shared" si="29"/>
        <v>0</v>
      </c>
    </row>
    <row r="48" spans="2:30" ht="18.75" customHeight="1">
      <c r="B48" s="17" t="s">
        <v>31</v>
      </c>
      <c r="C48" s="53"/>
      <c r="D48" s="54"/>
      <c r="E48" s="124">
        <f t="shared" si="24"/>
        <v>0</v>
      </c>
      <c r="F48" s="16"/>
      <c r="G48" s="17" t="s">
        <v>31</v>
      </c>
      <c r="H48" s="53"/>
      <c r="I48" s="148"/>
      <c r="J48" s="124">
        <f t="shared" si="25"/>
        <v>0</v>
      </c>
      <c r="K48" s="49"/>
      <c r="L48" s="17" t="s">
        <v>31</v>
      </c>
      <c r="M48" s="53"/>
      <c r="N48" s="148"/>
      <c r="O48" s="124">
        <f t="shared" si="26"/>
        <v>0</v>
      </c>
      <c r="P48" s="16"/>
      <c r="Q48" s="17" t="s">
        <v>31</v>
      </c>
      <c r="R48" s="53"/>
      <c r="S48" s="148"/>
      <c r="T48" s="124">
        <f t="shared" si="27"/>
        <v>0</v>
      </c>
      <c r="U48" s="49"/>
      <c r="V48" s="17" t="s">
        <v>31</v>
      </c>
      <c r="W48" s="53"/>
      <c r="X48" s="148"/>
      <c r="Y48" s="124">
        <f t="shared" si="28"/>
        <v>0</v>
      </c>
      <c r="Z48" s="16"/>
      <c r="AA48" s="17" t="s">
        <v>31</v>
      </c>
      <c r="AB48" s="53"/>
      <c r="AC48" s="148"/>
      <c r="AD48" s="124">
        <f t="shared" si="29"/>
        <v>0</v>
      </c>
    </row>
    <row r="49" spans="2:30" ht="18.75" customHeight="1" thickBot="1">
      <c r="B49" s="17" t="s">
        <v>31</v>
      </c>
      <c r="C49" s="53"/>
      <c r="D49" s="54"/>
      <c r="E49" s="124">
        <f t="shared" si="24"/>
        <v>0</v>
      </c>
      <c r="F49" s="16"/>
      <c r="G49" s="114" t="s">
        <v>31</v>
      </c>
      <c r="H49" s="117"/>
      <c r="I49" s="154"/>
      <c r="J49" s="126">
        <f t="shared" si="25"/>
        <v>0</v>
      </c>
      <c r="K49" s="49"/>
      <c r="L49" s="17" t="s">
        <v>31</v>
      </c>
      <c r="M49" s="53"/>
      <c r="N49" s="148"/>
      <c r="O49" s="124">
        <f t="shared" si="26"/>
        <v>0</v>
      </c>
      <c r="P49" s="16"/>
      <c r="Q49" s="114" t="s">
        <v>31</v>
      </c>
      <c r="R49" s="117"/>
      <c r="S49" s="154"/>
      <c r="T49" s="126">
        <f t="shared" si="27"/>
        <v>0</v>
      </c>
      <c r="U49" s="49"/>
      <c r="V49" s="17" t="s">
        <v>31</v>
      </c>
      <c r="W49" s="53"/>
      <c r="X49" s="148"/>
      <c r="Y49" s="124">
        <f t="shared" si="28"/>
        <v>0</v>
      </c>
      <c r="Z49" s="16"/>
      <c r="AA49" s="114" t="s">
        <v>31</v>
      </c>
      <c r="AB49" s="117"/>
      <c r="AC49" s="154"/>
      <c r="AD49" s="126">
        <f t="shared" si="29"/>
        <v>0</v>
      </c>
    </row>
    <row r="50" spans="2:30" ht="18.75" customHeight="1" thickTop="1" thickBot="1">
      <c r="B50" s="23" t="s">
        <v>21</v>
      </c>
      <c r="C50" s="22">
        <f>SUM(C44:C49)</f>
        <v>1</v>
      </c>
      <c r="D50" s="147">
        <f>SUM(D44:D49)</f>
        <v>1</v>
      </c>
      <c r="E50" s="22">
        <f>SUM(E44:E49)</f>
        <v>1</v>
      </c>
      <c r="F50" s="55"/>
      <c r="G50" s="118" t="s">
        <v>21</v>
      </c>
      <c r="H50" s="107">
        <f>SUM(H44:H49)</f>
        <v>3</v>
      </c>
      <c r="I50" s="153">
        <f>SUM(I44:I49)</f>
        <v>6</v>
      </c>
      <c r="J50" s="107">
        <f>SUM(J44:J49)</f>
        <v>11</v>
      </c>
      <c r="K50" s="21"/>
      <c r="L50" s="23" t="s">
        <v>21</v>
      </c>
      <c r="M50" s="22">
        <f>SUM(M44:M49)</f>
        <v>1</v>
      </c>
      <c r="N50" s="147">
        <f>SUM(N44:N49)</f>
        <v>1</v>
      </c>
      <c r="O50" s="22">
        <f>SUM(O44:O49)</f>
        <v>1</v>
      </c>
      <c r="P50" s="55"/>
      <c r="Q50" s="118" t="s">
        <v>21</v>
      </c>
      <c r="R50" s="107">
        <f>SUM(R44:R49)</f>
        <v>1</v>
      </c>
      <c r="S50" s="153">
        <f>SUM(S44:S49)</f>
        <v>1</v>
      </c>
      <c r="T50" s="107">
        <f>SUM(T44:T49)</f>
        <v>1</v>
      </c>
      <c r="U50" s="21"/>
      <c r="V50" s="23" t="s">
        <v>21</v>
      </c>
      <c r="W50" s="22">
        <f>SUM(W44:W49)</f>
        <v>1</v>
      </c>
      <c r="X50" s="147">
        <f>SUM(X44:X49)</f>
        <v>1</v>
      </c>
      <c r="Y50" s="22">
        <f>SUM(Y44:Y49)</f>
        <v>1</v>
      </c>
      <c r="Z50" s="55"/>
      <c r="AA50" s="118" t="s">
        <v>21</v>
      </c>
      <c r="AB50" s="107">
        <f>SUM(AB44:AB49)</f>
        <v>1</v>
      </c>
      <c r="AC50" s="153">
        <f>SUM(AC44:AC49)</f>
        <v>1</v>
      </c>
      <c r="AD50" s="107">
        <f>SUM(AD44:AD49)</f>
        <v>1</v>
      </c>
    </row>
  </sheetData>
  <mergeCells count="6">
    <mergeCell ref="V6:Y6"/>
    <mergeCell ref="AA6:AD6"/>
    <mergeCell ref="B6:E6"/>
    <mergeCell ref="G6:J6"/>
    <mergeCell ref="L6:O6"/>
    <mergeCell ref="Q6:T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M20"/>
  <sheetViews>
    <sheetView showGridLines="0" topLeftCell="A2" workbookViewId="0">
      <selection activeCell="G32" sqref="G32"/>
    </sheetView>
  </sheetViews>
  <sheetFormatPr baseColWidth="10" defaultColWidth="12.453125" defaultRowHeight="15.75" customHeight="1"/>
  <cols>
    <col min="1" max="1" width="12.453125" style="4"/>
    <col min="2" max="2" width="26.81640625" style="4" customWidth="1"/>
    <col min="3" max="5" width="15.7265625" style="4" customWidth="1"/>
    <col min="6" max="6" width="12.453125" style="4"/>
    <col min="7" max="7" width="28.453125" style="4" customWidth="1"/>
    <col min="8" max="16384" width="12.453125" style="4"/>
  </cols>
  <sheetData>
    <row r="2" spans="2:13" ht="36" customHeight="1">
      <c r="B2" s="2" t="s">
        <v>115</v>
      </c>
      <c r="C2" s="2"/>
      <c r="D2" s="2"/>
      <c r="E2" s="2"/>
      <c r="F2" s="2"/>
      <c r="G2" s="2"/>
      <c r="H2" s="2"/>
      <c r="I2" s="3"/>
      <c r="J2" s="3"/>
      <c r="K2" s="2"/>
      <c r="L2" s="3"/>
      <c r="M2" s="2"/>
    </row>
    <row r="3" spans="2:13" ht="12.5">
      <c r="B3" s="129" t="s">
        <v>143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ht="12.5">
      <c r="B4" s="129" t="s">
        <v>139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12.5"/>
    <row r="6" spans="2:13" ht="18.5" thickBot="1">
      <c r="B6" s="91" t="s">
        <v>0</v>
      </c>
      <c r="C6" s="13"/>
      <c r="D6" s="13"/>
      <c r="E6" s="13"/>
      <c r="F6" s="5"/>
      <c r="G6" s="91" t="s">
        <v>1</v>
      </c>
      <c r="H6" s="13"/>
      <c r="I6" s="13"/>
      <c r="J6" s="13"/>
      <c r="K6" s="13"/>
      <c r="L6" s="13"/>
      <c r="M6" s="13"/>
    </row>
    <row r="7" spans="2:13" ht="12" customHeight="1" thickTop="1">
      <c r="B7" s="6"/>
      <c r="C7" s="7"/>
      <c r="D7" s="7"/>
      <c r="E7" s="7"/>
      <c r="F7" s="6"/>
      <c r="G7" s="6"/>
      <c r="H7" s="6"/>
      <c r="I7" s="6"/>
      <c r="J7" s="6"/>
      <c r="K7" s="6"/>
      <c r="L7" s="6"/>
      <c r="M7" s="6"/>
    </row>
    <row r="8" spans="2:13" ht="15.5">
      <c r="B8" s="90" t="s">
        <v>136</v>
      </c>
      <c r="C8" s="90" t="s">
        <v>90</v>
      </c>
      <c r="D8" s="90" t="s">
        <v>137</v>
      </c>
      <c r="E8" s="90" t="s">
        <v>130</v>
      </c>
      <c r="F8" s="8"/>
      <c r="G8" s="90" t="s">
        <v>131</v>
      </c>
      <c r="H8" s="90" t="s">
        <v>2</v>
      </c>
      <c r="I8" s="90" t="s">
        <v>3</v>
      </c>
      <c r="J8" s="90" t="s">
        <v>4</v>
      </c>
      <c r="K8" s="90" t="s">
        <v>5</v>
      </c>
      <c r="L8" s="90" t="s">
        <v>6</v>
      </c>
      <c r="M8" s="90" t="s">
        <v>7</v>
      </c>
    </row>
    <row r="9" spans="2:13" ht="14">
      <c r="B9" s="9" t="str">
        <f>Config!D9</f>
        <v>Muebles</v>
      </c>
      <c r="C9" s="88">
        <f>IF(ISBLANK(B9),"",SUMIF('Compras Unicas'!$E$21:E247,B9,'Compras Unicas'!$H$21:H247))</f>
        <v>25</v>
      </c>
      <c r="D9" s="88">
        <f>IF(ISBLANK(B9),"",SUMIF('Compras Unicas'!$E$21:E247,B9,'Compras Unicas'!$I$21:I247))</f>
        <v>36</v>
      </c>
      <c r="E9" s="89">
        <f>IF(ISBLANK(B9),"",SUMIF('Compras Unicas'!$E$21:E247,B9,'Compras Unicas'!$J$21:J247))</f>
        <v>-11</v>
      </c>
      <c r="F9" s="6"/>
      <c r="G9" s="10" t="str">
        <f>'Oculta, No Borrar'!B12</f>
        <v>Pañales y Cuidados</v>
      </c>
      <c r="H9" s="11">
        <f>'Compras Mensuales'!E20</f>
        <v>500</v>
      </c>
      <c r="I9" s="11">
        <f>'Compras Mensuales'!J20</f>
        <v>500</v>
      </c>
      <c r="J9" s="11">
        <f>'Compras Mensuales'!O20</f>
        <v>500</v>
      </c>
      <c r="K9" s="11">
        <f>'Compras Mensuales'!T20</f>
        <v>500</v>
      </c>
      <c r="L9" s="11">
        <f>'Compras Mensuales'!Y20</f>
        <v>500</v>
      </c>
      <c r="M9" s="11">
        <f>'Compras Mensuales'!AD20</f>
        <v>850</v>
      </c>
    </row>
    <row r="10" spans="2:13" ht="14">
      <c r="B10" s="9" t="str">
        <f>Config!D10</f>
        <v>Muebles Pequeños</v>
      </c>
      <c r="C10" s="88">
        <f>IF(ISBLANK(B10),"",SUMIF('Compras Unicas'!$E$21:E248,B10,'Compras Unicas'!$H$21:H248))</f>
        <v>1515</v>
      </c>
      <c r="D10" s="88">
        <f>IF(ISBLANK(B10),"",SUMIF('Compras Unicas'!$E$21:E248,B10,'Compras Unicas'!$I$21:I248))</f>
        <v>118</v>
      </c>
      <c r="E10" s="89">
        <f>IF(ISBLANK(B10),"",SUMIF('Compras Unicas'!$E$21:E248,B10,'Compras Unicas'!$J$21:J248))</f>
        <v>1397</v>
      </c>
      <c r="F10" s="6"/>
      <c r="G10" s="10" t="str">
        <f>'Oculta, No Borrar'!B13</f>
        <v>Alimen. Seno Materno</v>
      </c>
      <c r="H10" s="11">
        <f>'Compras Mensuales'!E27</f>
        <v>1</v>
      </c>
      <c r="I10" s="11">
        <f>'Compras Mensuales'!J27</f>
        <v>1</v>
      </c>
      <c r="J10" s="11">
        <f>'Compras Mensuales'!O27</f>
        <v>1</v>
      </c>
      <c r="K10" s="11">
        <f>'Compras Mensuales'!T27</f>
        <v>1</v>
      </c>
      <c r="L10" s="11">
        <f>'Compras Mensuales'!Y27</f>
        <v>1</v>
      </c>
      <c r="M10" s="11">
        <f>'Compras Mensuales'!AD27</f>
        <v>1</v>
      </c>
    </row>
    <row r="11" spans="2:13" ht="14">
      <c r="B11" s="9" t="str">
        <f>Config!D11</f>
        <v>Baño</v>
      </c>
      <c r="C11" s="88">
        <f>IF(ISBLANK(B11),"",SUMIF('Compras Unicas'!$E$21:E249,B11,'Compras Unicas'!$H$21:H249))</f>
        <v>0</v>
      </c>
      <c r="D11" s="88">
        <f>IF(ISBLANK(B11),"",SUMIF('Compras Unicas'!$E$21:E249,B11,'Compras Unicas'!$I$21:I249))</f>
        <v>0</v>
      </c>
      <c r="E11" s="89">
        <f>IF(ISBLANK(B11),"",SUMIF('Compras Unicas'!$E$21:E249,B11,'Compras Unicas'!$J$21:J249))</f>
        <v>0</v>
      </c>
      <c r="F11" s="6"/>
      <c r="G11" s="10" t="str">
        <f>'Oculta, No Borrar'!B14</f>
        <v>Alimen. Extractor</v>
      </c>
      <c r="H11" s="11">
        <f>'Compras Mensuales'!E34</f>
        <v>1</v>
      </c>
      <c r="I11" s="11">
        <f>'Compras Mensuales'!J34</f>
        <v>1</v>
      </c>
      <c r="J11" s="11">
        <f>'Compras Mensuales'!O34</f>
        <v>1</v>
      </c>
      <c r="K11" s="11">
        <f>'Compras Mensuales'!T34</f>
        <v>1</v>
      </c>
      <c r="L11" s="11">
        <f>'Compras Mensuales'!Y34</f>
        <v>1</v>
      </c>
      <c r="M11" s="11">
        <f>'Compras Mensuales'!AD34</f>
        <v>1</v>
      </c>
    </row>
    <row r="12" spans="2:13" ht="14">
      <c r="B12" s="9" t="str">
        <f>Config!D12</f>
        <v>Transporte</v>
      </c>
      <c r="C12" s="88">
        <f>IF(ISBLANK(B12),"",SUMIF('Compras Unicas'!$E$21:E250,B12,'Compras Unicas'!$H$21:H250))</f>
        <v>0</v>
      </c>
      <c r="D12" s="88">
        <f>IF(ISBLANK(B12),"",SUMIF('Compras Unicas'!$E$21:E250,B12,'Compras Unicas'!$I$21:I250))</f>
        <v>0</v>
      </c>
      <c r="E12" s="89">
        <f>IF(ISBLANK(B12),"",SUMIF('Compras Unicas'!$E$21:E250,B12,'Compras Unicas'!$J$21:J250))</f>
        <v>0</v>
      </c>
      <c r="F12" s="6"/>
      <c r="G12" s="10" t="str">
        <f>'Oculta, No Borrar'!B15</f>
        <v>Alimen. Fórmula</v>
      </c>
      <c r="H12" s="11">
        <f>'Compras Mensuales'!E41</f>
        <v>1</v>
      </c>
      <c r="I12" s="11">
        <f>'Compras Mensuales'!J41</f>
        <v>1</v>
      </c>
      <c r="J12" s="11">
        <f>'Compras Mensuales'!O41</f>
        <v>1</v>
      </c>
      <c r="K12" s="11">
        <f>'Compras Mensuales'!T41</f>
        <v>1</v>
      </c>
      <c r="L12" s="11">
        <f>'Compras Mensuales'!Y41</f>
        <v>1</v>
      </c>
      <c r="M12" s="11">
        <f>'Compras Mensuales'!AD41</f>
        <v>1</v>
      </c>
    </row>
    <row r="13" spans="2:13" ht="14.5" thickBot="1">
      <c r="B13" s="9" t="str">
        <f>Config!D13</f>
        <v>Ropa</v>
      </c>
      <c r="C13" s="88">
        <f>IF(ISBLANK(B13),"",SUMIF('Compras Unicas'!$E$21:E251,B13,'Compras Unicas'!$H$21:H251))</f>
        <v>0</v>
      </c>
      <c r="D13" s="88">
        <f>IF(ISBLANK(B13),"",SUMIF('Compras Unicas'!$E$21:E251,B13,'Compras Unicas'!$I$21:I251))</f>
        <v>0</v>
      </c>
      <c r="E13" s="89">
        <f>IF(ISBLANK(B13),"",SUMIF('Compras Unicas'!$E$21:E251,B13,'Compras Unicas'!$J$21:J251))</f>
        <v>0</v>
      </c>
      <c r="F13" s="6"/>
      <c r="G13" s="10" t="str">
        <f>'Oculta, No Borrar'!B16</f>
        <v>Extras</v>
      </c>
      <c r="H13" s="11">
        <f>'Compras Mensuales'!E50</f>
        <v>1</v>
      </c>
      <c r="I13" s="11">
        <f>'Compras Mensuales'!J50</f>
        <v>11</v>
      </c>
      <c r="J13" s="11">
        <f>'Compras Mensuales'!O50</f>
        <v>1</v>
      </c>
      <c r="K13" s="11">
        <f>'Compras Mensuales'!T50</f>
        <v>1</v>
      </c>
      <c r="L13" s="11">
        <f>'Compras Mensuales'!Y50</f>
        <v>1</v>
      </c>
      <c r="M13" s="11">
        <f>'Compras Mensuales'!AD50</f>
        <v>1</v>
      </c>
    </row>
    <row r="14" spans="2:13" ht="15" thickTop="1" thickBot="1">
      <c r="B14" s="9" t="str">
        <f>Config!D14</f>
        <v>Salud</v>
      </c>
      <c r="C14" s="88">
        <f>IF(ISBLANK(B14),"",SUMIF('Compras Unicas'!$E$21:E252,B14,'Compras Unicas'!$H$21:H252))</f>
        <v>0</v>
      </c>
      <c r="D14" s="88">
        <f>IF(ISBLANK(B14),"",SUMIF('Compras Unicas'!$E$21:E252,B14,'Compras Unicas'!$I$21:I252))</f>
        <v>0</v>
      </c>
      <c r="E14" s="89">
        <f>IF(ISBLANK(B14),"",SUMIF('Compras Unicas'!$E$21:E252,B14,'Compras Unicas'!$J$21:J252))</f>
        <v>0</v>
      </c>
      <c r="F14" s="6"/>
      <c r="G14" s="23" t="s">
        <v>21</v>
      </c>
      <c r="H14" s="22">
        <f>SUM(H9:H13)</f>
        <v>504</v>
      </c>
      <c r="I14" s="22">
        <f t="shared" ref="I14:M14" si="0">SUM(I9:I13)</f>
        <v>514</v>
      </c>
      <c r="J14" s="22">
        <f t="shared" si="0"/>
        <v>504</v>
      </c>
      <c r="K14" s="22">
        <f t="shared" si="0"/>
        <v>504</v>
      </c>
      <c r="L14" s="22">
        <f t="shared" si="0"/>
        <v>504</v>
      </c>
      <c r="M14" s="22">
        <f t="shared" si="0"/>
        <v>854</v>
      </c>
    </row>
    <row r="15" spans="2:13" ht="14.5" thickTop="1">
      <c r="B15" s="9" t="str">
        <f>Config!D15</f>
        <v>Extras</v>
      </c>
      <c r="C15" s="88">
        <f>IF(ISBLANK(B15),"",SUMIF('Compras Unicas'!$E$21:E253,B15,'Compras Unicas'!$H$21:H253))</f>
        <v>15</v>
      </c>
      <c r="D15" s="88">
        <f>IF(ISBLANK(B15),"",SUMIF('Compras Unicas'!$E$21:E253,B15,'Compras Unicas'!$I$21:I253))</f>
        <v>23</v>
      </c>
      <c r="E15" s="89">
        <f>IF(ISBLANK(B15),"",SUMIF('Compras Unicas'!$E$21:E253,B15,'Compras Unicas'!$J$21:J253))</f>
        <v>-8</v>
      </c>
      <c r="F15" s="6"/>
      <c r="G15" s="6"/>
      <c r="H15" s="6"/>
      <c r="I15" s="6"/>
      <c r="J15" s="6"/>
      <c r="K15" s="6"/>
      <c r="L15" s="6"/>
      <c r="M15" s="6"/>
    </row>
    <row r="16" spans="2:13" ht="14">
      <c r="B16" s="9" t="str">
        <f>Config!D16</f>
        <v>Alimentación (Seno)</v>
      </c>
      <c r="C16" s="88">
        <f>IF(ISBLANK(B16),"",SUMIF('Compras Unicas'!$E$21:E254,B16,'Compras Unicas'!$H$21:H254))</f>
        <v>30</v>
      </c>
      <c r="D16" s="88">
        <f>IF(ISBLANK(B16),"",SUMIF('Compras Unicas'!$E$21:E254,B16,'Compras Unicas'!$I$21:I254))</f>
        <v>0</v>
      </c>
      <c r="E16" s="89">
        <f>IF(ISBLANK(B16),"",SUMIF('Compras Unicas'!$E$21:E254,B16,'Compras Unicas'!$J$21:J254))</f>
        <v>30</v>
      </c>
      <c r="F16" s="6"/>
      <c r="G16" s="6"/>
      <c r="H16" s="6"/>
      <c r="I16" s="6"/>
      <c r="J16" s="6"/>
      <c r="K16" s="6"/>
      <c r="L16" s="6"/>
      <c r="M16" s="6"/>
    </row>
    <row r="17" spans="2:5" ht="14">
      <c r="B17" s="9" t="str">
        <f>Config!D17</f>
        <v>Alimentación (Extractor)</v>
      </c>
      <c r="C17" s="88">
        <f>IF(ISBLANK(B17),"",SUMIF('Compras Unicas'!$E$21:E255,B17,'Compras Unicas'!$H$21:H255))</f>
        <v>0</v>
      </c>
      <c r="D17" s="88">
        <f>IF(ISBLANK(B17),"",SUMIF('Compras Unicas'!$E$21:E255,B17,'Compras Unicas'!$I$21:I255))</f>
        <v>0</v>
      </c>
      <c r="E17" s="89">
        <f>IF(ISBLANK(B17),"",SUMIF('Compras Unicas'!$E$21:E255,B17,'Compras Unicas'!$J$21:J255))</f>
        <v>0</v>
      </c>
    </row>
    <row r="18" spans="2:5" ht="14">
      <c r="B18" s="9" t="str">
        <f>Config!D18</f>
        <v>Alimentación (Fórmula)</v>
      </c>
      <c r="C18" s="88">
        <f>IF(ISBLANK(B18),"",SUMIF('Compras Unicas'!$E$21:E256,B18,'Compras Unicas'!$H$21:H256))</f>
        <v>0</v>
      </c>
      <c r="D18" s="88">
        <f>IF(ISBLANK(B18),"",SUMIF('Compras Unicas'!$E$21:E256,B18,'Compras Unicas'!$I$21:I256))</f>
        <v>0</v>
      </c>
      <c r="E18" s="89">
        <f>IF(ISBLANK(B18),"",SUMIF('Compras Unicas'!$E$21:E256,B18,'Compras Unicas'!$J$21:J256))</f>
        <v>0</v>
      </c>
    </row>
    <row r="19" spans="2:5" ht="14.5" thickBot="1">
      <c r="B19" s="9" t="str">
        <f>Config!D19</f>
        <v>Pañales (Si se usa de tela)</v>
      </c>
      <c r="C19" s="88">
        <f>IF(ISBLANK(B19),"",SUMIF('Compras Unicas'!$E$21:E257,B19,'Compras Unicas'!$H$21:H257))</f>
        <v>45</v>
      </c>
      <c r="D19" s="88">
        <f>IF(ISBLANK(B19),"",SUMIF('Compras Unicas'!$E$21:E257,B19,'Compras Unicas'!$I$21:I257))</f>
        <v>0</v>
      </c>
      <c r="E19" s="89">
        <f>IF(ISBLANK(B19),"",SUMIF('Compras Unicas'!$E$21:E257,B19,'Compras Unicas'!$J$21:J257))</f>
        <v>45</v>
      </c>
    </row>
    <row r="20" spans="2:5" ht="15" thickTop="1" thickBot="1">
      <c r="B20" s="23" t="s">
        <v>21</v>
      </c>
      <c r="C20" s="22">
        <f>SUM(C9:C19)</f>
        <v>1630</v>
      </c>
      <c r="D20" s="22">
        <f>SUM(D9:D19)</f>
        <v>177</v>
      </c>
      <c r="E20" s="22">
        <f>SUM(E9:E19)</f>
        <v>1453</v>
      </c>
    </row>
  </sheetData>
  <conditionalFormatting sqref="E9:E19">
    <cfRule type="cellIs" dxfId="4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AB47"/>
  <sheetViews>
    <sheetView showGridLines="0" topLeftCell="A2" workbookViewId="0">
      <selection activeCell="E15" sqref="E15"/>
    </sheetView>
  </sheetViews>
  <sheetFormatPr baseColWidth="10" defaultColWidth="0" defaultRowHeight="15.75" customHeight="1" zeroHeight="1"/>
  <cols>
    <col min="1" max="1" width="4.453125" style="14" customWidth="1"/>
    <col min="2" max="2" width="12.7265625" style="14" customWidth="1"/>
    <col min="3" max="3" width="20.81640625" style="14" bestFit="1" customWidth="1"/>
    <col min="4" max="4" width="24" style="14" bestFit="1" customWidth="1"/>
    <col min="5" max="5" width="19.453125" style="14" bestFit="1" customWidth="1"/>
    <col min="6" max="6" width="2" style="14" customWidth="1"/>
    <col min="7" max="7" width="0.81640625" style="14" customWidth="1"/>
    <col min="8" max="8" width="1.7265625" style="14" customWidth="1"/>
    <col min="9" max="9" width="12.7265625" style="14" customWidth="1"/>
    <col min="10" max="10" width="20.81640625" style="14" bestFit="1" customWidth="1"/>
    <col min="11" max="11" width="24" style="14" bestFit="1" customWidth="1"/>
    <col min="12" max="12" width="19.453125" style="14" bestFit="1" customWidth="1"/>
    <col min="13" max="13" width="12.453125" style="14" customWidth="1"/>
    <col min="14" max="14" width="12.453125" style="18" customWidth="1"/>
    <col min="15" max="16" width="0" style="18" hidden="1" customWidth="1"/>
    <col min="17" max="28" width="0" style="14" hidden="1" customWidth="1"/>
    <col min="29" max="16384" width="12.453125" style="14" hidden="1"/>
  </cols>
  <sheetData>
    <row r="2" spans="2:12" ht="35">
      <c r="B2" s="2" t="s">
        <v>35</v>
      </c>
      <c r="C2" s="2"/>
      <c r="D2" s="2"/>
      <c r="E2" s="2"/>
      <c r="F2" s="2"/>
      <c r="G2" s="2"/>
      <c r="H2" s="2"/>
      <c r="I2" s="2"/>
      <c r="J2" s="2"/>
      <c r="K2" s="3"/>
      <c r="L2" s="3"/>
    </row>
    <row r="3" spans="2:12" s="4" customFormat="1" ht="12.5">
      <c r="B3" s="129" t="s">
        <v>142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2" s="4" customFormat="1" ht="12.5">
      <c r="B4" s="129" t="s">
        <v>140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ht="12.5">
      <c r="B5" s="15"/>
      <c r="C5" s="15"/>
      <c r="D5" s="15"/>
      <c r="E5" s="15"/>
      <c r="F5" s="38"/>
      <c r="G5" s="38"/>
      <c r="H5" s="15"/>
      <c r="I5" s="15"/>
      <c r="J5" s="15"/>
      <c r="K5" s="15"/>
      <c r="L5" s="15"/>
    </row>
    <row r="6" spans="2:12" ht="15.5">
      <c r="B6" s="63" t="s">
        <v>36</v>
      </c>
      <c r="C6" s="64" t="s">
        <v>164</v>
      </c>
      <c r="D6" s="16"/>
      <c r="E6" s="65"/>
      <c r="F6" s="56"/>
      <c r="G6" s="57"/>
      <c r="H6" s="16"/>
      <c r="I6" s="63" t="s">
        <v>36</v>
      </c>
      <c r="J6" s="64"/>
      <c r="K6" s="16"/>
      <c r="L6" s="65"/>
    </row>
    <row r="7" spans="2:12" ht="15.5">
      <c r="B7" s="63" t="s">
        <v>37</v>
      </c>
      <c r="C7" s="64" t="s">
        <v>165</v>
      </c>
      <c r="D7" s="16"/>
      <c r="E7" s="65"/>
      <c r="F7" s="51"/>
      <c r="G7" s="58"/>
      <c r="H7" s="16"/>
      <c r="I7" s="63" t="s">
        <v>37</v>
      </c>
      <c r="J7" s="64"/>
      <c r="K7" s="16"/>
      <c r="L7" s="65"/>
    </row>
    <row r="8" spans="2:12" ht="6.75" customHeight="1">
      <c r="B8" s="16"/>
      <c r="C8" s="16"/>
      <c r="D8" s="16"/>
      <c r="E8" s="16"/>
      <c r="F8" s="24"/>
      <c r="G8" s="59"/>
      <c r="H8" s="52"/>
      <c r="I8" s="16"/>
      <c r="J8" s="16"/>
      <c r="K8" s="16"/>
      <c r="L8" s="16"/>
    </row>
    <row r="9" spans="2:12" ht="16" thickBot="1">
      <c r="B9" s="20" t="s">
        <v>38</v>
      </c>
      <c r="C9" s="20" t="s">
        <v>121</v>
      </c>
      <c r="D9" s="20" t="s">
        <v>122</v>
      </c>
      <c r="E9" s="20" t="s">
        <v>39</v>
      </c>
      <c r="F9" s="49"/>
      <c r="G9" s="60"/>
      <c r="H9" s="16"/>
      <c r="I9" s="20" t="s">
        <v>38</v>
      </c>
      <c r="J9" s="20" t="s">
        <v>121</v>
      </c>
      <c r="K9" s="20" t="s">
        <v>122</v>
      </c>
      <c r="L9" s="20" t="s">
        <v>39</v>
      </c>
    </row>
    <row r="10" spans="2:12" ht="14.5" thickTop="1">
      <c r="B10" s="66" t="s">
        <v>40</v>
      </c>
      <c r="C10" s="67">
        <v>10</v>
      </c>
      <c r="D10" s="68">
        <v>10</v>
      </c>
      <c r="E10" s="67">
        <f t="shared" ref="E10:E11" si="0">IFERROR(C10/D10, " ")</f>
        <v>1</v>
      </c>
      <c r="F10" s="49"/>
      <c r="G10" s="60"/>
      <c r="H10" s="16"/>
      <c r="I10" s="66" t="s">
        <v>40</v>
      </c>
      <c r="J10" s="67">
        <v>10</v>
      </c>
      <c r="K10" s="68">
        <v>10</v>
      </c>
      <c r="L10" s="67">
        <f t="shared" ref="L10:L11" si="1">IFERROR(J10/K10, " ")</f>
        <v>1</v>
      </c>
    </row>
    <row r="11" spans="2:12" ht="14">
      <c r="B11" s="17" t="s">
        <v>41</v>
      </c>
      <c r="C11" s="53">
        <v>20</v>
      </c>
      <c r="D11" s="68">
        <v>50</v>
      </c>
      <c r="E11" s="53">
        <f t="shared" si="0"/>
        <v>0.4</v>
      </c>
      <c r="F11" s="49"/>
      <c r="G11" s="60"/>
      <c r="H11" s="16"/>
      <c r="I11" s="17" t="s">
        <v>41</v>
      </c>
      <c r="J11" s="53">
        <v>20</v>
      </c>
      <c r="K11" s="68">
        <v>50</v>
      </c>
      <c r="L11" s="53">
        <f t="shared" si="1"/>
        <v>0.4</v>
      </c>
    </row>
    <row r="12" spans="2:12" ht="14">
      <c r="B12" s="17" t="s">
        <v>42</v>
      </c>
      <c r="C12" s="53">
        <v>50</v>
      </c>
      <c r="D12" s="68">
        <v>1</v>
      </c>
      <c r="E12" s="53">
        <f t="shared" ref="E12:E17" si="2">IFERROR(C12/D12, " ")</f>
        <v>50</v>
      </c>
      <c r="F12" s="49"/>
      <c r="G12" s="60"/>
      <c r="H12" s="16"/>
      <c r="I12" s="17" t="s">
        <v>42</v>
      </c>
      <c r="J12" s="53">
        <v>50</v>
      </c>
      <c r="K12" s="68">
        <v>1</v>
      </c>
      <c r="L12" s="53">
        <f t="shared" ref="L12:L17" si="3">IFERROR(J12/K12, " ")</f>
        <v>50</v>
      </c>
    </row>
    <row r="13" spans="2:12" ht="14">
      <c r="B13" s="17" t="s">
        <v>43</v>
      </c>
      <c r="C13" s="53">
        <v>50</v>
      </c>
      <c r="D13" s="68">
        <v>25</v>
      </c>
      <c r="E13" s="53">
        <f t="shared" si="2"/>
        <v>2</v>
      </c>
      <c r="F13" s="49"/>
      <c r="G13" s="60"/>
      <c r="H13" s="16"/>
      <c r="I13" s="17" t="s">
        <v>43</v>
      </c>
      <c r="J13" s="53">
        <v>50</v>
      </c>
      <c r="K13" s="68">
        <v>25</v>
      </c>
      <c r="L13" s="53">
        <f t="shared" si="3"/>
        <v>2</v>
      </c>
    </row>
    <row r="14" spans="2:12" ht="14">
      <c r="B14" s="17" t="s">
        <v>44</v>
      </c>
      <c r="C14" s="53">
        <v>60</v>
      </c>
      <c r="D14" s="68">
        <v>50</v>
      </c>
      <c r="E14" s="53">
        <f t="shared" si="2"/>
        <v>1.2</v>
      </c>
      <c r="F14" s="49"/>
      <c r="G14" s="60"/>
      <c r="H14" s="16"/>
      <c r="I14" s="17" t="s">
        <v>44</v>
      </c>
      <c r="J14" s="53">
        <v>60</v>
      </c>
      <c r="K14" s="68">
        <v>50</v>
      </c>
      <c r="L14" s="53">
        <f t="shared" si="3"/>
        <v>1.2</v>
      </c>
    </row>
    <row r="15" spans="2:12" ht="14">
      <c r="B15" s="17" t="s">
        <v>44</v>
      </c>
      <c r="C15" s="53">
        <v>100</v>
      </c>
      <c r="D15" s="68">
        <v>120</v>
      </c>
      <c r="E15" s="53">
        <f t="shared" si="2"/>
        <v>0.83333333333333337</v>
      </c>
      <c r="F15" s="49"/>
      <c r="G15" s="60"/>
      <c r="H15" s="16"/>
      <c r="I15" s="17" t="s">
        <v>44</v>
      </c>
      <c r="J15" s="53">
        <v>100</v>
      </c>
      <c r="K15" s="68">
        <v>120</v>
      </c>
      <c r="L15" s="53">
        <f t="shared" si="3"/>
        <v>0.83333333333333337</v>
      </c>
    </row>
    <row r="16" spans="2:12" ht="14">
      <c r="B16" s="17" t="s">
        <v>44</v>
      </c>
      <c r="C16" s="53">
        <v>250</v>
      </c>
      <c r="D16" s="68">
        <v>520</v>
      </c>
      <c r="E16" s="53">
        <f t="shared" si="2"/>
        <v>0.48076923076923078</v>
      </c>
      <c r="F16" s="49"/>
      <c r="G16" s="60"/>
      <c r="H16" s="16"/>
      <c r="I16" s="17" t="s">
        <v>44</v>
      </c>
      <c r="J16" s="53">
        <v>250</v>
      </c>
      <c r="K16" s="68">
        <v>520</v>
      </c>
      <c r="L16" s="53">
        <f t="shared" si="3"/>
        <v>0.48076923076923078</v>
      </c>
    </row>
    <row r="17" spans="2:12" ht="14">
      <c r="B17" s="17" t="s">
        <v>44</v>
      </c>
      <c r="C17" s="53">
        <v>10</v>
      </c>
      <c r="D17" s="68">
        <v>1</v>
      </c>
      <c r="E17" s="53">
        <f t="shared" si="2"/>
        <v>10</v>
      </c>
      <c r="F17" s="49"/>
      <c r="G17" s="60"/>
      <c r="H17" s="16"/>
      <c r="I17" s="17" t="s">
        <v>44</v>
      </c>
      <c r="J17" s="53">
        <v>10</v>
      </c>
      <c r="K17" s="68">
        <v>1</v>
      </c>
      <c r="L17" s="53">
        <f t="shared" si="3"/>
        <v>10</v>
      </c>
    </row>
    <row r="18" spans="2:12" ht="9.75" customHeight="1">
      <c r="B18" s="16"/>
      <c r="C18" s="16"/>
      <c r="D18" s="16"/>
      <c r="E18" s="16"/>
      <c r="F18" s="49"/>
      <c r="G18" s="60"/>
      <c r="H18" s="16"/>
      <c r="I18" s="16"/>
      <c r="J18" s="16"/>
      <c r="K18" s="16"/>
      <c r="L18" s="16"/>
    </row>
    <row r="19" spans="2:12" ht="2.25" customHeight="1">
      <c r="B19" s="69"/>
      <c r="C19" s="69"/>
      <c r="D19" s="69"/>
      <c r="E19" s="69"/>
      <c r="F19" s="60"/>
      <c r="G19" s="60"/>
      <c r="H19" s="69"/>
      <c r="I19" s="69"/>
      <c r="J19" s="69"/>
      <c r="K19" s="69"/>
      <c r="L19" s="69"/>
    </row>
    <row r="20" spans="2:12" ht="7.5" customHeight="1">
      <c r="B20" s="16"/>
      <c r="C20" s="16"/>
      <c r="D20" s="16"/>
      <c r="E20" s="16"/>
      <c r="F20" s="21"/>
      <c r="G20" s="61"/>
      <c r="H20" s="55"/>
      <c r="I20" s="16"/>
      <c r="J20" s="16"/>
      <c r="K20" s="16"/>
      <c r="L20" s="16"/>
    </row>
    <row r="21" spans="2:12" ht="15.5">
      <c r="B21" s="63" t="s">
        <v>36</v>
      </c>
      <c r="C21" s="64"/>
      <c r="D21" s="16"/>
      <c r="E21" s="65"/>
      <c r="F21" s="51"/>
      <c r="G21" s="58"/>
      <c r="H21" s="16"/>
      <c r="I21" s="63" t="s">
        <v>36</v>
      </c>
      <c r="J21" s="64"/>
      <c r="K21" s="16"/>
      <c r="L21" s="65"/>
    </row>
    <row r="22" spans="2:12" ht="15.5">
      <c r="B22" s="63" t="s">
        <v>37</v>
      </c>
      <c r="C22" s="64"/>
      <c r="D22" s="16"/>
      <c r="E22" s="65"/>
      <c r="F22" s="24"/>
      <c r="G22" s="59"/>
      <c r="H22" s="52"/>
      <c r="I22" s="63" t="s">
        <v>37</v>
      </c>
      <c r="J22" s="64"/>
      <c r="K22" s="16"/>
      <c r="L22" s="65"/>
    </row>
    <row r="23" spans="2:12" ht="6" customHeight="1">
      <c r="B23" s="16"/>
      <c r="C23" s="16"/>
      <c r="D23" s="16"/>
      <c r="E23" s="16"/>
      <c r="F23" s="49"/>
      <c r="G23" s="60"/>
      <c r="H23" s="16"/>
      <c r="I23" s="16"/>
      <c r="J23" s="16"/>
      <c r="K23" s="16"/>
      <c r="L23" s="16"/>
    </row>
    <row r="24" spans="2:12" ht="16" thickBot="1">
      <c r="B24" s="20" t="s">
        <v>38</v>
      </c>
      <c r="C24" s="20" t="s">
        <v>121</v>
      </c>
      <c r="D24" s="20" t="s">
        <v>122</v>
      </c>
      <c r="E24" s="20" t="s">
        <v>39</v>
      </c>
      <c r="F24" s="49"/>
      <c r="G24" s="60"/>
      <c r="H24" s="16"/>
      <c r="I24" s="20" t="s">
        <v>38</v>
      </c>
      <c r="J24" s="20" t="s">
        <v>121</v>
      </c>
      <c r="K24" s="20" t="s">
        <v>122</v>
      </c>
      <c r="L24" s="20" t="s">
        <v>39</v>
      </c>
    </row>
    <row r="25" spans="2:12" ht="14.5" thickTop="1">
      <c r="B25" s="66" t="s">
        <v>40</v>
      </c>
      <c r="C25" s="67">
        <v>10</v>
      </c>
      <c r="D25" s="68">
        <v>10</v>
      </c>
      <c r="E25" s="67">
        <f t="shared" ref="E25:E32" si="4">IFERROR(C25/D25, " ")</f>
        <v>1</v>
      </c>
      <c r="F25" s="49"/>
      <c r="G25" s="60"/>
      <c r="H25" s="16"/>
      <c r="I25" s="66" t="s">
        <v>40</v>
      </c>
      <c r="J25" s="67">
        <v>10</v>
      </c>
      <c r="K25" s="68">
        <v>10</v>
      </c>
      <c r="L25" s="67">
        <f t="shared" ref="L25:L32" si="5">IFERROR(J25/K25, " ")</f>
        <v>1</v>
      </c>
    </row>
    <row r="26" spans="2:12" ht="14">
      <c r="B26" s="17" t="s">
        <v>41</v>
      </c>
      <c r="C26" s="53">
        <v>20</v>
      </c>
      <c r="D26" s="68">
        <v>50</v>
      </c>
      <c r="E26" s="53">
        <f t="shared" si="4"/>
        <v>0.4</v>
      </c>
      <c r="F26" s="49"/>
      <c r="G26" s="60"/>
      <c r="H26" s="16"/>
      <c r="I26" s="17" t="s">
        <v>41</v>
      </c>
      <c r="J26" s="53">
        <v>20</v>
      </c>
      <c r="K26" s="68">
        <v>50</v>
      </c>
      <c r="L26" s="53">
        <f t="shared" si="5"/>
        <v>0.4</v>
      </c>
    </row>
    <row r="27" spans="2:12" ht="14">
      <c r="B27" s="17" t="s">
        <v>42</v>
      </c>
      <c r="C27" s="53"/>
      <c r="D27" s="68"/>
      <c r="E27" s="53" t="str">
        <f t="shared" si="4"/>
        <v xml:space="preserve"> </v>
      </c>
      <c r="F27" s="21"/>
      <c r="G27" s="61"/>
      <c r="H27" s="55"/>
      <c r="I27" s="17" t="s">
        <v>42</v>
      </c>
      <c r="J27" s="53"/>
      <c r="K27" s="68"/>
      <c r="L27" s="53" t="str">
        <f t="shared" si="5"/>
        <v xml:space="preserve"> </v>
      </c>
    </row>
    <row r="28" spans="2:12" ht="14">
      <c r="B28" s="17" t="s">
        <v>43</v>
      </c>
      <c r="C28" s="53"/>
      <c r="D28" s="68"/>
      <c r="E28" s="53" t="str">
        <f t="shared" si="4"/>
        <v xml:space="preserve"> </v>
      </c>
      <c r="F28" s="51"/>
      <c r="G28" s="58"/>
      <c r="H28" s="16"/>
      <c r="I28" s="17" t="s">
        <v>43</v>
      </c>
      <c r="J28" s="53"/>
      <c r="K28" s="68"/>
      <c r="L28" s="53" t="str">
        <f t="shared" si="5"/>
        <v xml:space="preserve"> </v>
      </c>
    </row>
    <row r="29" spans="2:12" ht="15.5">
      <c r="B29" s="17" t="s">
        <v>44</v>
      </c>
      <c r="C29" s="53"/>
      <c r="D29" s="68"/>
      <c r="E29" s="53" t="str">
        <f t="shared" si="4"/>
        <v xml:space="preserve"> </v>
      </c>
      <c r="F29" s="24"/>
      <c r="G29" s="59"/>
      <c r="H29" s="52"/>
      <c r="I29" s="17" t="s">
        <v>44</v>
      </c>
      <c r="J29" s="53"/>
      <c r="K29" s="68"/>
      <c r="L29" s="53" t="str">
        <f t="shared" si="5"/>
        <v xml:space="preserve"> </v>
      </c>
    </row>
    <row r="30" spans="2:12" ht="14">
      <c r="B30" s="17" t="s">
        <v>44</v>
      </c>
      <c r="C30" s="53"/>
      <c r="D30" s="68"/>
      <c r="E30" s="53" t="str">
        <f t="shared" si="4"/>
        <v xml:space="preserve"> </v>
      </c>
      <c r="F30" s="49"/>
      <c r="G30" s="60"/>
      <c r="H30" s="16"/>
      <c r="I30" s="17" t="s">
        <v>44</v>
      </c>
      <c r="J30" s="53"/>
      <c r="K30" s="68"/>
      <c r="L30" s="53" t="str">
        <f t="shared" si="5"/>
        <v xml:space="preserve"> </v>
      </c>
    </row>
    <row r="31" spans="2:12" ht="14">
      <c r="B31" s="17" t="s">
        <v>44</v>
      </c>
      <c r="C31" s="53"/>
      <c r="D31" s="68"/>
      <c r="E31" s="53" t="str">
        <f t="shared" si="4"/>
        <v xml:space="preserve"> </v>
      </c>
      <c r="F31" s="49"/>
      <c r="G31" s="60"/>
      <c r="H31" s="16"/>
      <c r="I31" s="17" t="s">
        <v>44</v>
      </c>
      <c r="J31" s="53"/>
      <c r="K31" s="68"/>
      <c r="L31" s="53" t="str">
        <f t="shared" si="5"/>
        <v xml:space="preserve"> </v>
      </c>
    </row>
    <row r="32" spans="2:12" ht="14">
      <c r="B32" s="17" t="s">
        <v>44</v>
      </c>
      <c r="C32" s="53"/>
      <c r="D32" s="68"/>
      <c r="E32" s="53" t="str">
        <f t="shared" si="4"/>
        <v xml:space="preserve"> </v>
      </c>
      <c r="F32" s="49"/>
      <c r="G32" s="60"/>
      <c r="H32" s="16"/>
      <c r="I32" s="17" t="s">
        <v>44</v>
      </c>
      <c r="J32" s="53"/>
      <c r="K32" s="68"/>
      <c r="L32" s="53" t="str">
        <f t="shared" si="5"/>
        <v xml:space="preserve"> </v>
      </c>
    </row>
    <row r="36" spans="2:12" ht="15.5">
      <c r="B36" s="63" t="s">
        <v>36</v>
      </c>
      <c r="C36" s="64"/>
      <c r="D36" s="16"/>
      <c r="E36" s="65"/>
      <c r="F36" s="51"/>
      <c r="G36" s="58"/>
      <c r="H36" s="16"/>
      <c r="I36" s="63" t="s">
        <v>36</v>
      </c>
      <c r="J36" s="64"/>
      <c r="K36" s="16"/>
      <c r="L36" s="65"/>
    </row>
    <row r="37" spans="2:12" ht="15.5">
      <c r="B37" s="63" t="s">
        <v>37</v>
      </c>
      <c r="C37" s="64"/>
      <c r="D37" s="16"/>
      <c r="E37" s="65"/>
      <c r="F37" s="24"/>
      <c r="G37" s="59"/>
      <c r="H37" s="52"/>
      <c r="I37" s="63" t="s">
        <v>37</v>
      </c>
      <c r="J37" s="64"/>
      <c r="K37" s="16"/>
      <c r="L37" s="65"/>
    </row>
    <row r="38" spans="2:12" ht="14">
      <c r="B38" s="16"/>
      <c r="C38" s="16"/>
      <c r="D38" s="16"/>
      <c r="E38" s="16"/>
      <c r="F38" s="49"/>
      <c r="G38" s="60"/>
      <c r="H38" s="16"/>
      <c r="I38" s="16"/>
      <c r="J38" s="16"/>
      <c r="K38" s="16"/>
      <c r="L38" s="16"/>
    </row>
    <row r="39" spans="2:12" ht="16" thickBot="1">
      <c r="B39" s="20" t="s">
        <v>38</v>
      </c>
      <c r="C39" s="20" t="s">
        <v>121</v>
      </c>
      <c r="D39" s="20" t="s">
        <v>122</v>
      </c>
      <c r="E39" s="20" t="s">
        <v>39</v>
      </c>
      <c r="F39" s="49"/>
      <c r="G39" s="60"/>
      <c r="H39" s="16"/>
      <c r="I39" s="20" t="s">
        <v>38</v>
      </c>
      <c r="J39" s="20" t="s">
        <v>121</v>
      </c>
      <c r="K39" s="20" t="s">
        <v>122</v>
      </c>
      <c r="L39" s="20" t="s">
        <v>39</v>
      </c>
    </row>
    <row r="40" spans="2:12" ht="14.5" thickTop="1">
      <c r="B40" s="66" t="s">
        <v>40</v>
      </c>
      <c r="C40" s="67">
        <v>10</v>
      </c>
      <c r="D40" s="68">
        <v>10</v>
      </c>
      <c r="E40" s="67">
        <f t="shared" ref="E40:E47" si="6">IFERROR(C40/D40, " ")</f>
        <v>1</v>
      </c>
      <c r="F40" s="49"/>
      <c r="G40" s="60"/>
      <c r="H40" s="16"/>
      <c r="I40" s="66" t="s">
        <v>40</v>
      </c>
      <c r="J40" s="67">
        <v>10</v>
      </c>
      <c r="K40" s="68">
        <v>10</v>
      </c>
      <c r="L40" s="67">
        <f t="shared" ref="L40:L47" si="7">IFERROR(J40/K40, " ")</f>
        <v>1</v>
      </c>
    </row>
    <row r="41" spans="2:12" ht="14">
      <c r="B41" s="17" t="s">
        <v>41</v>
      </c>
      <c r="C41" s="53">
        <v>20</v>
      </c>
      <c r="D41" s="68">
        <v>50</v>
      </c>
      <c r="E41" s="53">
        <f t="shared" si="6"/>
        <v>0.4</v>
      </c>
      <c r="F41" s="49"/>
      <c r="G41" s="60"/>
      <c r="H41" s="16"/>
      <c r="I41" s="17" t="s">
        <v>41</v>
      </c>
      <c r="J41" s="53">
        <v>20</v>
      </c>
      <c r="K41" s="68">
        <v>50</v>
      </c>
      <c r="L41" s="53">
        <f t="shared" si="7"/>
        <v>0.4</v>
      </c>
    </row>
    <row r="42" spans="2:12" ht="14">
      <c r="B42" s="17" t="s">
        <v>42</v>
      </c>
      <c r="C42" s="53"/>
      <c r="D42" s="68"/>
      <c r="E42" s="53" t="str">
        <f t="shared" si="6"/>
        <v xml:space="preserve"> </v>
      </c>
      <c r="F42" s="21"/>
      <c r="G42" s="61"/>
      <c r="H42" s="55"/>
      <c r="I42" s="17" t="s">
        <v>42</v>
      </c>
      <c r="J42" s="53"/>
      <c r="K42" s="68"/>
      <c r="L42" s="53" t="str">
        <f t="shared" si="7"/>
        <v xml:space="preserve"> </v>
      </c>
    </row>
    <row r="43" spans="2:12" ht="14">
      <c r="B43" s="17" t="s">
        <v>43</v>
      </c>
      <c r="C43" s="53"/>
      <c r="D43" s="68"/>
      <c r="E43" s="53" t="str">
        <f t="shared" si="6"/>
        <v xml:space="preserve"> </v>
      </c>
      <c r="F43" s="51"/>
      <c r="G43" s="58"/>
      <c r="H43" s="16"/>
      <c r="I43" s="17" t="s">
        <v>43</v>
      </c>
      <c r="J43" s="53"/>
      <c r="K43" s="68"/>
      <c r="L43" s="53" t="str">
        <f t="shared" si="7"/>
        <v xml:space="preserve"> </v>
      </c>
    </row>
    <row r="44" spans="2:12" ht="15.5">
      <c r="B44" s="17" t="s">
        <v>44</v>
      </c>
      <c r="C44" s="53"/>
      <c r="D44" s="68"/>
      <c r="E44" s="53" t="str">
        <f t="shared" si="6"/>
        <v xml:space="preserve"> </v>
      </c>
      <c r="F44" s="24"/>
      <c r="G44" s="59"/>
      <c r="H44" s="52"/>
      <c r="I44" s="17" t="s">
        <v>44</v>
      </c>
      <c r="J44" s="53"/>
      <c r="K44" s="68"/>
      <c r="L44" s="53" t="str">
        <f t="shared" si="7"/>
        <v xml:space="preserve"> </v>
      </c>
    </row>
    <row r="45" spans="2:12" ht="14">
      <c r="B45" s="17" t="s">
        <v>44</v>
      </c>
      <c r="C45" s="53"/>
      <c r="D45" s="68"/>
      <c r="E45" s="53" t="str">
        <f t="shared" si="6"/>
        <v xml:space="preserve"> </v>
      </c>
      <c r="F45" s="49"/>
      <c r="G45" s="60"/>
      <c r="H45" s="16"/>
      <c r="I45" s="17" t="s">
        <v>44</v>
      </c>
      <c r="J45" s="53"/>
      <c r="K45" s="68"/>
      <c r="L45" s="53" t="str">
        <f t="shared" si="7"/>
        <v xml:space="preserve"> </v>
      </c>
    </row>
    <row r="46" spans="2:12" ht="14">
      <c r="B46" s="17" t="s">
        <v>44</v>
      </c>
      <c r="C46" s="53"/>
      <c r="D46" s="68"/>
      <c r="E46" s="53" t="str">
        <f t="shared" si="6"/>
        <v xml:space="preserve"> </v>
      </c>
      <c r="F46" s="49"/>
      <c r="G46" s="60"/>
      <c r="H46" s="16"/>
      <c r="I46" s="17" t="s">
        <v>44</v>
      </c>
      <c r="J46" s="53"/>
      <c r="K46" s="68"/>
      <c r="L46" s="53" t="str">
        <f t="shared" si="7"/>
        <v xml:space="preserve"> </v>
      </c>
    </row>
    <row r="47" spans="2:12" ht="14">
      <c r="B47" s="17" t="s">
        <v>44</v>
      </c>
      <c r="C47" s="53"/>
      <c r="D47" s="68"/>
      <c r="E47" s="53" t="str">
        <f t="shared" si="6"/>
        <v xml:space="preserve"> </v>
      </c>
      <c r="F47" s="49"/>
      <c r="G47" s="60"/>
      <c r="H47" s="16"/>
      <c r="I47" s="17" t="s">
        <v>44</v>
      </c>
      <c r="J47" s="53"/>
      <c r="K47" s="68"/>
      <c r="L47" s="67" t="str">
        <f t="shared" si="7"/>
        <v xml:space="preserve"> </v>
      </c>
    </row>
  </sheetData>
  <conditionalFormatting sqref="E10:E17">
    <cfRule type="colorScale" priority="6">
      <colorScale>
        <cfvo type="min"/>
        <cfvo type="percentile" val="50"/>
        <cfvo type="max"/>
        <color theme="7" tint="0.79998168889431442"/>
        <color theme="6" tint="0.79998168889431442"/>
        <color theme="5" tint="0.79998168889431442"/>
      </colorScale>
    </cfRule>
  </conditionalFormatting>
  <conditionalFormatting sqref="E25:E32">
    <cfRule type="colorScale" priority="4">
      <colorScale>
        <cfvo type="min"/>
        <cfvo type="percentile" val="50"/>
        <cfvo type="max"/>
        <color theme="7" tint="0.79998168889431442"/>
        <color theme="6" tint="0.79998168889431442"/>
        <color theme="5" tint="0.79998168889431442"/>
      </colorScale>
    </cfRule>
  </conditionalFormatting>
  <conditionalFormatting sqref="E40:E47">
    <cfRule type="colorScale" priority="2">
      <colorScale>
        <cfvo type="min"/>
        <cfvo type="percentile" val="50"/>
        <cfvo type="max"/>
        <color theme="7" tint="0.79998168889431442"/>
        <color theme="6" tint="0.79998168889431442"/>
        <color theme="5" tint="0.79998168889431442"/>
      </colorScale>
    </cfRule>
  </conditionalFormatting>
  <conditionalFormatting sqref="L10:L17">
    <cfRule type="colorScale" priority="5">
      <colorScale>
        <cfvo type="min"/>
        <cfvo type="percentile" val="50"/>
        <cfvo type="max"/>
        <color theme="7" tint="0.79998168889431442"/>
        <color theme="6" tint="0.79998168889431442"/>
        <color theme="5" tint="0.79998168889431442"/>
      </colorScale>
    </cfRule>
  </conditionalFormatting>
  <conditionalFormatting sqref="L25:L33">
    <cfRule type="colorScale" priority="3">
      <colorScale>
        <cfvo type="min"/>
        <cfvo type="percentile" val="50"/>
        <cfvo type="max"/>
        <color theme="7" tint="0.79998168889431442"/>
        <color theme="6" tint="0.79998168889431442"/>
        <color theme="5" tint="0.79998168889431442"/>
      </colorScale>
    </cfRule>
  </conditionalFormatting>
  <conditionalFormatting sqref="L40:L47">
    <cfRule type="colorScale" priority="1">
      <colorScale>
        <cfvo type="min"/>
        <cfvo type="percentile" val="50"/>
        <cfvo type="max"/>
        <color theme="7" tint="0.79998168889431442"/>
        <color theme="6" tint="0.79998168889431442"/>
        <color theme="5" tint="0.79998168889431442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>
    <outlinePr summaryBelow="0" summaryRight="0"/>
  </sheetPr>
  <dimension ref="B2:L29"/>
  <sheetViews>
    <sheetView showGridLines="0" topLeftCell="A2" workbookViewId="0">
      <selection activeCell="I29" sqref="I29"/>
    </sheetView>
  </sheetViews>
  <sheetFormatPr baseColWidth="10" defaultColWidth="12.453125" defaultRowHeight="15.75" customHeight="1"/>
  <cols>
    <col min="1" max="1" width="12.453125" style="14"/>
    <col min="2" max="2" width="4.81640625" style="14" customWidth="1"/>
    <col min="3" max="3" width="30.7265625" style="14" customWidth="1"/>
    <col min="4" max="4" width="2.1796875" style="18" customWidth="1"/>
    <col min="5" max="5" width="3.7265625" style="14" customWidth="1"/>
    <col min="6" max="6" width="30.7265625" style="14" customWidth="1"/>
    <col min="7" max="7" width="2.1796875" style="18" customWidth="1"/>
    <col min="8" max="8" width="3.7265625" style="14" customWidth="1"/>
    <col min="9" max="9" width="30.7265625" style="14" customWidth="1"/>
    <col min="10" max="10" width="2.1796875" style="18" customWidth="1"/>
    <col min="11" max="11" width="3.7265625" style="14" customWidth="1"/>
    <col min="12" max="12" width="30.7265625" style="14" customWidth="1"/>
    <col min="13" max="16384" width="12.453125" style="14"/>
  </cols>
  <sheetData>
    <row r="2" spans="2:12" ht="35">
      <c r="B2" s="1"/>
      <c r="C2" s="2" t="s">
        <v>45</v>
      </c>
      <c r="D2" s="2"/>
      <c r="E2" s="2"/>
      <c r="F2" s="2"/>
      <c r="G2" s="2"/>
      <c r="H2" s="2"/>
      <c r="I2" s="2"/>
      <c r="J2" s="2"/>
      <c r="K2" s="2"/>
      <c r="L2" s="2"/>
    </row>
    <row r="3" spans="2:12" s="4" customFormat="1" ht="12.5">
      <c r="B3" s="12"/>
      <c r="C3" s="129" t="s">
        <v>141</v>
      </c>
      <c r="D3" s="12"/>
      <c r="E3" s="12"/>
      <c r="F3" s="12"/>
      <c r="G3" s="12"/>
      <c r="H3" s="12"/>
      <c r="I3" s="12"/>
      <c r="J3" s="12"/>
      <c r="K3" s="12"/>
      <c r="L3" s="12"/>
    </row>
    <row r="4" spans="2:12" s="4" customFormat="1" ht="12.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ht="12.5">
      <c r="B5" s="15"/>
      <c r="C5" s="15"/>
      <c r="D5" s="62"/>
      <c r="E5" s="15"/>
      <c r="F5" s="15"/>
      <c r="G5" s="62"/>
      <c r="H5" s="15"/>
      <c r="I5" s="15"/>
      <c r="J5" s="62"/>
      <c r="K5" s="15"/>
      <c r="L5" s="15"/>
    </row>
    <row r="6" spans="2:12" ht="15.75" customHeight="1">
      <c r="C6" s="73" t="s">
        <v>127</v>
      </c>
      <c r="F6" s="73" t="s">
        <v>126</v>
      </c>
      <c r="I6" s="73" t="s">
        <v>128</v>
      </c>
      <c r="L6" s="73" t="s">
        <v>129</v>
      </c>
    </row>
    <row r="7" spans="2:12" ht="15.75" customHeight="1">
      <c r="C7" s="74">
        <f>COUNTIFS(C10:C29,"&lt;&gt;",B10:B29,"FALSO")</f>
        <v>20</v>
      </c>
      <c r="F7" s="74">
        <f>COUNTIFS(F10:F29,"&lt;&gt;",E10:E29,"FALSO")</f>
        <v>9</v>
      </c>
      <c r="I7" s="74">
        <f>COUNTIFS(I10:I29,"&lt;&gt;",H10:H29,"FALSO")</f>
        <v>11</v>
      </c>
      <c r="L7" s="74">
        <f>COUNTIFS(L10:L29,"&lt;&gt;",K10:K29,"FALSO")</f>
        <v>5</v>
      </c>
    </row>
    <row r="9" spans="2:12" ht="18.75" customHeight="1">
      <c r="B9" s="188" t="s">
        <v>46</v>
      </c>
      <c r="C9" s="189"/>
      <c r="D9" s="70"/>
      <c r="E9" s="188" t="s">
        <v>123</v>
      </c>
      <c r="F9" s="189"/>
      <c r="G9" s="70"/>
      <c r="H9" s="188" t="s">
        <v>124</v>
      </c>
      <c r="I9" s="189"/>
      <c r="J9" s="70"/>
      <c r="K9" s="188" t="s">
        <v>125</v>
      </c>
      <c r="L9" s="189"/>
    </row>
    <row r="10" spans="2:12" ht="14">
      <c r="B10" s="130" t="b">
        <v>0</v>
      </c>
      <c r="C10" s="51" t="s">
        <v>54</v>
      </c>
      <c r="D10" s="71"/>
      <c r="E10" s="130" t="b">
        <v>0</v>
      </c>
      <c r="F10" s="51" t="s">
        <v>48</v>
      </c>
      <c r="G10" s="51"/>
      <c r="H10" s="130" t="b">
        <v>0</v>
      </c>
      <c r="I10" s="51" t="s">
        <v>49</v>
      </c>
      <c r="J10" s="71"/>
      <c r="K10" s="130" t="b">
        <v>0</v>
      </c>
      <c r="L10" s="51" t="s">
        <v>50</v>
      </c>
    </row>
    <row r="11" spans="2:12" ht="14">
      <c r="B11" s="130" t="b">
        <v>0</v>
      </c>
      <c r="C11" s="72" t="s">
        <v>51</v>
      </c>
      <c r="D11" s="71"/>
      <c r="E11" s="130" t="b">
        <v>0</v>
      </c>
      <c r="F11" s="72" t="s">
        <v>47</v>
      </c>
      <c r="G11" s="51"/>
      <c r="H11" s="130" t="b">
        <v>0</v>
      </c>
      <c r="I11" s="72" t="s">
        <v>52</v>
      </c>
      <c r="J11" s="71"/>
      <c r="K11" s="130" t="b">
        <v>0</v>
      </c>
      <c r="L11" s="72" t="s">
        <v>53</v>
      </c>
    </row>
    <row r="12" spans="2:12" ht="14">
      <c r="B12" s="130" t="b">
        <v>0</v>
      </c>
      <c r="C12" s="51" t="s">
        <v>54</v>
      </c>
      <c r="D12" s="71"/>
      <c r="E12" s="130" t="b">
        <v>0</v>
      </c>
      <c r="F12" s="51" t="s">
        <v>55</v>
      </c>
      <c r="G12" s="51"/>
      <c r="H12" s="130" t="b">
        <v>0</v>
      </c>
      <c r="I12" s="51" t="s">
        <v>56</v>
      </c>
      <c r="J12" s="71"/>
      <c r="K12" s="130" t="b">
        <v>0</v>
      </c>
      <c r="L12" s="51" t="s">
        <v>57</v>
      </c>
    </row>
    <row r="13" spans="2:12" ht="14">
      <c r="B13" s="130" t="b">
        <v>0</v>
      </c>
      <c r="C13" s="72" t="s">
        <v>58</v>
      </c>
      <c r="D13" s="71"/>
      <c r="E13" s="130" t="b">
        <v>0</v>
      </c>
      <c r="F13" s="72" t="s">
        <v>59</v>
      </c>
      <c r="G13" s="51"/>
      <c r="H13" s="130" t="b">
        <v>0</v>
      </c>
      <c r="I13" s="72" t="s">
        <v>60</v>
      </c>
      <c r="J13" s="71"/>
      <c r="K13" s="130" t="b">
        <v>0</v>
      </c>
      <c r="L13" s="72" t="s">
        <v>61</v>
      </c>
    </row>
    <row r="14" spans="2:12" ht="14">
      <c r="B14" s="130" t="b">
        <v>0</v>
      </c>
      <c r="C14" s="51" t="s">
        <v>62</v>
      </c>
      <c r="D14" s="71"/>
      <c r="E14" s="130" t="b">
        <v>0</v>
      </c>
      <c r="F14" s="51" t="s">
        <v>63</v>
      </c>
      <c r="G14" s="51"/>
      <c r="H14" s="130" t="b">
        <v>0</v>
      </c>
      <c r="I14" s="51" t="s">
        <v>64</v>
      </c>
      <c r="J14" s="71"/>
      <c r="K14" s="130" t="b">
        <v>0</v>
      </c>
      <c r="L14" s="51" t="s">
        <v>65</v>
      </c>
    </row>
    <row r="15" spans="2:12" ht="14">
      <c r="B15" s="130" t="b">
        <v>0</v>
      </c>
      <c r="C15" s="72" t="s">
        <v>66</v>
      </c>
      <c r="D15" s="71"/>
      <c r="E15" s="130" t="b">
        <v>0</v>
      </c>
      <c r="F15" s="72" t="s">
        <v>67</v>
      </c>
      <c r="G15" s="51"/>
      <c r="H15" s="130" t="b">
        <v>0</v>
      </c>
      <c r="I15" s="72" t="s">
        <v>25</v>
      </c>
      <c r="J15" s="71"/>
      <c r="K15" s="130" t="b">
        <v>0</v>
      </c>
      <c r="L15" s="72"/>
    </row>
    <row r="16" spans="2:12" ht="14">
      <c r="B16" s="130" t="b">
        <v>0</v>
      </c>
      <c r="C16" s="51" t="s">
        <v>68</v>
      </c>
      <c r="D16" s="71"/>
      <c r="E16" s="130" t="b">
        <v>0</v>
      </c>
      <c r="F16" s="51" t="s">
        <v>69</v>
      </c>
      <c r="G16" s="51"/>
      <c r="H16" s="130" t="b">
        <v>0</v>
      </c>
      <c r="I16" s="51" t="s">
        <v>26</v>
      </c>
      <c r="J16" s="71"/>
      <c r="K16" s="130" t="b">
        <v>0</v>
      </c>
      <c r="L16" s="51"/>
    </row>
    <row r="17" spans="2:12" ht="14">
      <c r="B17" s="130" t="b">
        <v>0</v>
      </c>
      <c r="C17" s="72" t="s">
        <v>70</v>
      </c>
      <c r="D17" s="71"/>
      <c r="E17" s="130" t="b">
        <v>0</v>
      </c>
      <c r="F17" s="72" t="s">
        <v>71</v>
      </c>
      <c r="G17" s="51"/>
      <c r="H17" s="130" t="b">
        <v>0</v>
      </c>
      <c r="I17" s="72" t="s">
        <v>72</v>
      </c>
      <c r="J17" s="71"/>
      <c r="K17" s="130" t="b">
        <v>0</v>
      </c>
      <c r="L17" s="72"/>
    </row>
    <row r="18" spans="2:12" ht="14">
      <c r="B18" s="130" t="b">
        <v>0</v>
      </c>
      <c r="C18" s="51" t="s">
        <v>55</v>
      </c>
      <c r="D18" s="71"/>
      <c r="E18" s="130" t="b">
        <v>0</v>
      </c>
      <c r="F18" s="51" t="s">
        <v>73</v>
      </c>
      <c r="G18" s="51"/>
      <c r="H18" s="130" t="b">
        <v>0</v>
      </c>
      <c r="I18" s="51" t="s">
        <v>74</v>
      </c>
      <c r="J18" s="71"/>
      <c r="K18" s="130" t="b">
        <v>0</v>
      </c>
      <c r="L18" s="51"/>
    </row>
    <row r="19" spans="2:12" ht="14">
      <c r="B19" s="130" t="b">
        <v>0</v>
      </c>
      <c r="C19" s="72" t="s">
        <v>75</v>
      </c>
      <c r="D19" s="71"/>
      <c r="E19" s="130" t="b">
        <v>0</v>
      </c>
      <c r="F19" s="72"/>
      <c r="G19" s="51"/>
      <c r="H19" s="130" t="b">
        <v>0</v>
      </c>
      <c r="I19" s="72" t="s">
        <v>76</v>
      </c>
      <c r="J19" s="71"/>
      <c r="K19" s="130" t="b">
        <v>0</v>
      </c>
      <c r="L19" s="72"/>
    </row>
    <row r="20" spans="2:12" ht="14">
      <c r="B20" s="130" t="b">
        <v>0</v>
      </c>
      <c r="C20" s="51" t="s">
        <v>77</v>
      </c>
      <c r="D20" s="71"/>
      <c r="E20" s="130" t="b">
        <v>0</v>
      </c>
      <c r="F20" s="51"/>
      <c r="G20" s="51"/>
      <c r="H20" s="130" t="b">
        <v>0</v>
      </c>
      <c r="I20" s="51" t="s">
        <v>78</v>
      </c>
      <c r="J20" s="71"/>
      <c r="K20" s="130" t="b">
        <v>0</v>
      </c>
      <c r="L20" s="51"/>
    </row>
    <row r="21" spans="2:12" ht="14">
      <c r="B21" s="130" t="b">
        <v>0</v>
      </c>
      <c r="C21" s="72" t="s">
        <v>79</v>
      </c>
      <c r="D21" s="71"/>
      <c r="E21" s="130" t="b">
        <v>0</v>
      </c>
      <c r="F21" s="72"/>
      <c r="G21" s="51"/>
      <c r="H21" s="130" t="b">
        <v>0</v>
      </c>
      <c r="I21" s="72"/>
      <c r="J21" s="71"/>
      <c r="K21" s="130" t="b">
        <v>0</v>
      </c>
      <c r="L21" s="72"/>
    </row>
    <row r="22" spans="2:12" ht="14">
      <c r="B22" s="130" t="b">
        <v>0</v>
      </c>
      <c r="C22" s="51" t="s">
        <v>80</v>
      </c>
      <c r="D22" s="71"/>
      <c r="E22" s="130" t="b">
        <v>0</v>
      </c>
      <c r="F22" s="51"/>
      <c r="G22" s="51"/>
      <c r="H22" s="130" t="b">
        <v>0</v>
      </c>
      <c r="I22" s="51"/>
      <c r="J22" s="71"/>
      <c r="K22" s="130" t="b">
        <v>0</v>
      </c>
      <c r="L22" s="51"/>
    </row>
    <row r="23" spans="2:12" ht="14">
      <c r="B23" s="130" t="b">
        <v>0</v>
      </c>
      <c r="C23" s="72" t="s">
        <v>81</v>
      </c>
      <c r="D23" s="71"/>
      <c r="E23" s="130" t="b">
        <v>0</v>
      </c>
      <c r="F23" s="72"/>
      <c r="G23" s="51"/>
      <c r="H23" s="130" t="b">
        <v>0</v>
      </c>
      <c r="I23" s="72"/>
      <c r="J23" s="71"/>
      <c r="K23" s="130" t="b">
        <v>0</v>
      </c>
      <c r="L23" s="72"/>
    </row>
    <row r="24" spans="2:12" ht="14">
      <c r="B24" s="130" t="b">
        <v>0</v>
      </c>
      <c r="C24" s="51" t="s">
        <v>22</v>
      </c>
      <c r="D24" s="71"/>
      <c r="E24" s="130" t="b">
        <v>0</v>
      </c>
      <c r="F24" s="51"/>
      <c r="G24" s="51"/>
      <c r="H24" s="130" t="b">
        <v>0</v>
      </c>
      <c r="I24" s="51"/>
      <c r="J24" s="71"/>
      <c r="K24" s="130" t="b">
        <v>0</v>
      </c>
      <c r="L24" s="51"/>
    </row>
    <row r="25" spans="2:12" ht="14">
      <c r="B25" s="130" t="b">
        <v>0</v>
      </c>
      <c r="C25" s="72" t="s">
        <v>82</v>
      </c>
      <c r="D25" s="71"/>
      <c r="E25" s="130" t="b">
        <v>0</v>
      </c>
      <c r="F25" s="72"/>
      <c r="G25" s="51"/>
      <c r="H25" s="130" t="b">
        <v>0</v>
      </c>
      <c r="I25" s="72"/>
      <c r="J25" s="71"/>
      <c r="K25" s="130" t="b">
        <v>0</v>
      </c>
      <c r="L25" s="72"/>
    </row>
    <row r="26" spans="2:12" ht="14">
      <c r="B26" s="130" t="b">
        <v>0</v>
      </c>
      <c r="C26" s="51" t="s">
        <v>83</v>
      </c>
      <c r="D26" s="71"/>
      <c r="E26" s="130" t="b">
        <v>0</v>
      </c>
      <c r="F26" s="51"/>
      <c r="G26" s="51"/>
      <c r="H26" s="130" t="b">
        <v>0</v>
      </c>
      <c r="I26" s="51"/>
      <c r="J26" s="71"/>
      <c r="K26" s="130" t="b">
        <v>0</v>
      </c>
      <c r="L26" s="51"/>
    </row>
    <row r="27" spans="2:12" ht="14">
      <c r="B27" s="130" t="b">
        <v>0</v>
      </c>
      <c r="C27" s="72" t="s">
        <v>32</v>
      </c>
      <c r="D27" s="71"/>
      <c r="E27" s="130" t="b">
        <v>0</v>
      </c>
      <c r="F27" s="72"/>
      <c r="G27" s="51"/>
      <c r="H27" s="130" t="b">
        <v>0</v>
      </c>
      <c r="I27" s="72"/>
      <c r="J27" s="71"/>
      <c r="K27" s="130" t="b">
        <v>0</v>
      </c>
      <c r="L27" s="72"/>
    </row>
    <row r="28" spans="2:12" ht="14">
      <c r="B28" s="130" t="b">
        <v>0</v>
      </c>
      <c r="C28" s="51" t="s">
        <v>84</v>
      </c>
      <c r="D28" s="71"/>
      <c r="E28" s="130" t="b">
        <v>0</v>
      </c>
      <c r="F28" s="51"/>
      <c r="G28" s="51"/>
      <c r="H28" s="130" t="b">
        <v>0</v>
      </c>
      <c r="I28" s="51"/>
      <c r="J28" s="71"/>
      <c r="K28" s="130" t="b">
        <v>0</v>
      </c>
      <c r="L28" s="51"/>
    </row>
    <row r="29" spans="2:12" ht="14">
      <c r="B29" s="130" t="b">
        <v>0</v>
      </c>
      <c r="C29" s="72" t="s">
        <v>69</v>
      </c>
      <c r="D29" s="71"/>
      <c r="E29" s="130" t="b">
        <v>0</v>
      </c>
      <c r="F29" s="72"/>
      <c r="G29" s="51"/>
      <c r="H29" s="130" t="b">
        <v>0</v>
      </c>
      <c r="I29" s="72"/>
      <c r="J29" s="71"/>
      <c r="K29" s="130" t="b">
        <v>0</v>
      </c>
      <c r="L29" s="72"/>
    </row>
  </sheetData>
  <mergeCells count="4">
    <mergeCell ref="B9:C9"/>
    <mergeCell ref="E9:F9"/>
    <mergeCell ref="H9:I9"/>
    <mergeCell ref="K9:L9"/>
  </mergeCells>
  <conditionalFormatting sqref="C10:C29">
    <cfRule type="expression" dxfId="3" priority="4">
      <formula>$B10</formula>
    </cfRule>
  </conditionalFormatting>
  <conditionalFormatting sqref="F10:F29">
    <cfRule type="expression" dxfId="2" priority="3">
      <formula>$E10</formula>
    </cfRule>
  </conditionalFormatting>
  <conditionalFormatting sqref="I10:I29">
    <cfRule type="expression" dxfId="1" priority="2">
      <formula>$H10</formula>
    </cfRule>
  </conditionalFormatting>
  <conditionalFormatting sqref="L10:L29">
    <cfRule type="expression" dxfId="0" priority="1">
      <formula>$K10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3" name="Check Box 2">
              <controlPr defaultSize="0" autoFill="0" autoLine="0" autoPict="0">
                <anchor moveWithCells="1">
                  <from>
                    <xdr:col>1</xdr:col>
                    <xdr:colOff>31750</xdr:colOff>
                    <xdr:row>8</xdr:row>
                    <xdr:rowOff>203200</xdr:rowOff>
                  </from>
                  <to>
                    <xdr:col>1</xdr:col>
                    <xdr:colOff>304800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1</xdr:col>
                    <xdr:colOff>31750</xdr:colOff>
                    <xdr:row>10</xdr:row>
                    <xdr:rowOff>0</xdr:rowOff>
                  </from>
                  <to>
                    <xdr:col>1</xdr:col>
                    <xdr:colOff>304800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1</xdr:col>
                    <xdr:colOff>31750</xdr:colOff>
                    <xdr:row>11</xdr:row>
                    <xdr:rowOff>0</xdr:rowOff>
                  </from>
                  <to>
                    <xdr:col>1</xdr:col>
                    <xdr:colOff>304800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1</xdr:col>
                    <xdr:colOff>31750</xdr:colOff>
                    <xdr:row>12</xdr:row>
                    <xdr:rowOff>0</xdr:rowOff>
                  </from>
                  <to>
                    <xdr:col>1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1</xdr:col>
                    <xdr:colOff>31750</xdr:colOff>
                    <xdr:row>13</xdr:row>
                    <xdr:rowOff>0</xdr:rowOff>
                  </from>
                  <to>
                    <xdr:col>1</xdr:col>
                    <xdr:colOff>304800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1</xdr:col>
                    <xdr:colOff>31750</xdr:colOff>
                    <xdr:row>14</xdr:row>
                    <xdr:rowOff>0</xdr:rowOff>
                  </from>
                  <to>
                    <xdr:col>1</xdr:col>
                    <xdr:colOff>304800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9" name="Check Box 9">
              <controlPr defaultSize="0" autoFill="0" autoLine="0" autoPict="0">
                <anchor moveWithCells="1">
                  <from>
                    <xdr:col>1</xdr:col>
                    <xdr:colOff>31750</xdr:colOff>
                    <xdr:row>15</xdr:row>
                    <xdr:rowOff>0</xdr:rowOff>
                  </from>
                  <to>
                    <xdr:col>1</xdr:col>
                    <xdr:colOff>304800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0" name="Check Box 10">
              <controlPr defaultSize="0" autoFill="0" autoLine="0" autoPict="0">
                <anchor moveWithCells="1">
                  <from>
                    <xdr:col>1</xdr:col>
                    <xdr:colOff>31750</xdr:colOff>
                    <xdr:row>16</xdr:row>
                    <xdr:rowOff>0</xdr:rowOff>
                  </from>
                  <to>
                    <xdr:col>1</xdr:col>
                    <xdr:colOff>304800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1" name="Check Box 11">
              <controlPr defaultSize="0" autoFill="0" autoLine="0" autoPict="0">
                <anchor moveWithCells="1">
                  <from>
                    <xdr:col>1</xdr:col>
                    <xdr:colOff>31750</xdr:colOff>
                    <xdr:row>17</xdr:row>
                    <xdr:rowOff>0</xdr:rowOff>
                  </from>
                  <to>
                    <xdr:col>1</xdr:col>
                    <xdr:colOff>304800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1</xdr:col>
                    <xdr:colOff>31750</xdr:colOff>
                    <xdr:row>18</xdr:row>
                    <xdr:rowOff>0</xdr:rowOff>
                  </from>
                  <to>
                    <xdr:col>1</xdr:col>
                    <xdr:colOff>304800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1</xdr:col>
                    <xdr:colOff>31750</xdr:colOff>
                    <xdr:row>19</xdr:row>
                    <xdr:rowOff>0</xdr:rowOff>
                  </from>
                  <to>
                    <xdr:col>1</xdr:col>
                    <xdr:colOff>304800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Check Box 14">
              <controlPr defaultSize="0" autoFill="0" autoLine="0" autoPict="0">
                <anchor moveWithCells="1">
                  <from>
                    <xdr:col>1</xdr:col>
                    <xdr:colOff>31750</xdr:colOff>
                    <xdr:row>20</xdr:row>
                    <xdr:rowOff>0</xdr:rowOff>
                  </from>
                  <to>
                    <xdr:col>1</xdr:col>
                    <xdr:colOff>304800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Check Box 15">
              <controlPr defaultSize="0" autoFill="0" autoLine="0" autoPict="0">
                <anchor moveWithCells="1">
                  <from>
                    <xdr:col>1</xdr:col>
                    <xdr:colOff>31750</xdr:colOff>
                    <xdr:row>21</xdr:row>
                    <xdr:rowOff>0</xdr:rowOff>
                  </from>
                  <to>
                    <xdr:col>1</xdr:col>
                    <xdr:colOff>304800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</xdr:col>
                    <xdr:colOff>31750</xdr:colOff>
                    <xdr:row>22</xdr:row>
                    <xdr:rowOff>0</xdr:rowOff>
                  </from>
                  <to>
                    <xdr:col>1</xdr:col>
                    <xdr:colOff>304800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7" name="Check Box 17">
              <controlPr defaultSize="0" autoFill="0" autoLine="0" autoPict="0">
                <anchor moveWithCells="1">
                  <from>
                    <xdr:col>1</xdr:col>
                    <xdr:colOff>31750</xdr:colOff>
                    <xdr:row>23</xdr:row>
                    <xdr:rowOff>0</xdr:rowOff>
                  </from>
                  <to>
                    <xdr:col>1</xdr:col>
                    <xdr:colOff>304800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8" name="Check Box 18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0</xdr:rowOff>
                  </from>
                  <to>
                    <xdr:col>1</xdr:col>
                    <xdr:colOff>304800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9" name="Check Box 19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304800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0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0</xdr:rowOff>
                  </from>
                  <to>
                    <xdr:col>1</xdr:col>
                    <xdr:colOff>304800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1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0</xdr:rowOff>
                  </from>
                  <to>
                    <xdr:col>1</xdr:col>
                    <xdr:colOff>304800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2" name="Check Box 22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0</xdr:rowOff>
                  </from>
                  <to>
                    <xdr:col>1</xdr:col>
                    <xdr:colOff>304800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3" name="Check Box 23">
              <controlPr defaultSize="0" autoFill="0" autoLine="0" autoPict="0">
                <anchor moveWithCells="1">
                  <from>
                    <xdr:col>4</xdr:col>
                    <xdr:colOff>31750</xdr:colOff>
                    <xdr:row>8</xdr:row>
                    <xdr:rowOff>203200</xdr:rowOff>
                  </from>
                  <to>
                    <xdr:col>5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4" name="Check Box 24">
              <controlPr defaultSize="0" autoFill="0" autoLine="0" autoPict="0">
                <anchor moveWithCells="1">
                  <from>
                    <xdr:col>4</xdr:col>
                    <xdr:colOff>31750</xdr:colOff>
                    <xdr:row>8</xdr:row>
                    <xdr:rowOff>203200</xdr:rowOff>
                  </from>
                  <to>
                    <xdr:col>5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5" name="Check Box 25">
              <controlPr defaultSize="0" autoFill="0" autoLine="0" autoPict="0">
                <anchor moveWithCells="1">
                  <from>
                    <xdr:col>7</xdr:col>
                    <xdr:colOff>31750</xdr:colOff>
                    <xdr:row>8</xdr:row>
                    <xdr:rowOff>203200</xdr:rowOff>
                  </from>
                  <to>
                    <xdr:col>8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6" name="Check Box 26">
              <controlPr defaultSize="0" autoFill="0" autoLine="0" autoPict="0">
                <anchor moveWithCells="1">
                  <from>
                    <xdr:col>7</xdr:col>
                    <xdr:colOff>31750</xdr:colOff>
                    <xdr:row>8</xdr:row>
                    <xdr:rowOff>203200</xdr:rowOff>
                  </from>
                  <to>
                    <xdr:col>8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7" name="Check Box 27">
              <controlPr defaultSize="0" autoFill="0" autoLine="0" autoPict="0">
                <anchor moveWithCells="1">
                  <from>
                    <xdr:col>10</xdr:col>
                    <xdr:colOff>31750</xdr:colOff>
                    <xdr:row>8</xdr:row>
                    <xdr:rowOff>203200</xdr:rowOff>
                  </from>
                  <to>
                    <xdr:col>11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8" name="Check Box 28">
              <controlPr defaultSize="0" autoFill="0" autoLine="0" autoPict="0">
                <anchor moveWithCells="1">
                  <from>
                    <xdr:col>10</xdr:col>
                    <xdr:colOff>31750</xdr:colOff>
                    <xdr:row>8</xdr:row>
                    <xdr:rowOff>203200</xdr:rowOff>
                  </from>
                  <to>
                    <xdr:col>11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9" name="Check Box 29">
              <controlPr defaultSize="0" autoFill="0" autoLine="0" autoPict="0">
                <anchor moveWithCells="1">
                  <from>
                    <xdr:col>10</xdr:col>
                    <xdr:colOff>31750</xdr:colOff>
                    <xdr:row>8</xdr:row>
                    <xdr:rowOff>203200</xdr:rowOff>
                  </from>
                  <to>
                    <xdr:col>11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0" name="Check Box 30">
              <controlPr defaultSize="0" autoFill="0" autoLine="0" autoPict="0">
                <anchor moveWithCells="1">
                  <from>
                    <xdr:col>10</xdr:col>
                    <xdr:colOff>31750</xdr:colOff>
                    <xdr:row>8</xdr:row>
                    <xdr:rowOff>203200</xdr:rowOff>
                  </from>
                  <to>
                    <xdr:col>11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1" name="Check Box 31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203200</xdr:rowOff>
                  </from>
                  <to>
                    <xdr:col>5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2" name="Check Box 32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203200</xdr:rowOff>
                  </from>
                  <to>
                    <xdr:col>5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3" name="Check Box 33">
              <controlPr defaultSize="0" autoFill="0" autoLine="0" autoPict="0">
                <anchor moveWithCells="1">
                  <from>
                    <xdr:col>4</xdr:col>
                    <xdr:colOff>31750</xdr:colOff>
                    <xdr:row>10</xdr:row>
                    <xdr:rowOff>203200</xdr:rowOff>
                  </from>
                  <to>
                    <xdr:col>5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4" name="Check Box 34">
              <controlPr defaultSize="0" autoFill="0" autoLine="0" autoPict="0">
                <anchor moveWithCells="1">
                  <from>
                    <xdr:col>4</xdr:col>
                    <xdr:colOff>31750</xdr:colOff>
                    <xdr:row>10</xdr:row>
                    <xdr:rowOff>203200</xdr:rowOff>
                  </from>
                  <to>
                    <xdr:col>5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5" name="Check Box 35">
              <controlPr defaultSize="0" autoFill="0" autoLine="0" autoPict="0">
                <anchor moveWithCells="1">
                  <from>
                    <xdr:col>4</xdr:col>
                    <xdr:colOff>31750</xdr:colOff>
                    <xdr:row>11</xdr:row>
                    <xdr:rowOff>203200</xdr:rowOff>
                  </from>
                  <to>
                    <xdr:col>5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6" name="Check Box 36">
              <controlPr defaultSize="0" autoFill="0" autoLine="0" autoPict="0">
                <anchor moveWithCells="1">
                  <from>
                    <xdr:col>4</xdr:col>
                    <xdr:colOff>31750</xdr:colOff>
                    <xdr:row>11</xdr:row>
                    <xdr:rowOff>203200</xdr:rowOff>
                  </from>
                  <to>
                    <xdr:col>5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7" name="Check Box 37">
              <controlPr defaultSize="0" autoFill="0" autoLine="0" autoPict="0">
                <anchor moveWithCells="1">
                  <from>
                    <xdr:col>4</xdr:col>
                    <xdr:colOff>31750</xdr:colOff>
                    <xdr:row>12</xdr:row>
                    <xdr:rowOff>203200</xdr:rowOff>
                  </from>
                  <to>
                    <xdr:col>5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8" name="Check Box 38">
              <controlPr defaultSize="0" autoFill="0" autoLine="0" autoPict="0">
                <anchor moveWithCells="1">
                  <from>
                    <xdr:col>4</xdr:col>
                    <xdr:colOff>31750</xdr:colOff>
                    <xdr:row>12</xdr:row>
                    <xdr:rowOff>203200</xdr:rowOff>
                  </from>
                  <to>
                    <xdr:col>5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9" name="Check Box 39">
              <controlPr defaultSize="0" autoFill="0" autoLine="0" autoPict="0">
                <anchor moveWithCells="1">
                  <from>
                    <xdr:col>4</xdr:col>
                    <xdr:colOff>31750</xdr:colOff>
                    <xdr:row>13</xdr:row>
                    <xdr:rowOff>203200</xdr:rowOff>
                  </from>
                  <to>
                    <xdr:col>5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0" name="Check Box 40">
              <controlPr defaultSize="0" autoFill="0" autoLine="0" autoPict="0">
                <anchor moveWithCells="1">
                  <from>
                    <xdr:col>4</xdr:col>
                    <xdr:colOff>31750</xdr:colOff>
                    <xdr:row>13</xdr:row>
                    <xdr:rowOff>203200</xdr:rowOff>
                  </from>
                  <to>
                    <xdr:col>5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1" name="Check Box 41">
              <controlPr defaultSize="0" autoFill="0" autoLine="0" autoPict="0">
                <anchor moveWithCells="1">
                  <from>
                    <xdr:col>4</xdr:col>
                    <xdr:colOff>31750</xdr:colOff>
                    <xdr:row>14</xdr:row>
                    <xdr:rowOff>203200</xdr:rowOff>
                  </from>
                  <to>
                    <xdr:col>5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2" name="Check Box 42">
              <controlPr defaultSize="0" autoFill="0" autoLine="0" autoPict="0">
                <anchor moveWithCells="1">
                  <from>
                    <xdr:col>4</xdr:col>
                    <xdr:colOff>31750</xdr:colOff>
                    <xdr:row>14</xdr:row>
                    <xdr:rowOff>203200</xdr:rowOff>
                  </from>
                  <to>
                    <xdr:col>5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3" name="Check Box 43">
              <controlPr defaultSize="0" autoFill="0" autoLine="0" autoPict="0">
                <anchor moveWithCells="1">
                  <from>
                    <xdr:col>4</xdr:col>
                    <xdr:colOff>31750</xdr:colOff>
                    <xdr:row>15</xdr:row>
                    <xdr:rowOff>203200</xdr:rowOff>
                  </from>
                  <to>
                    <xdr:col>5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4" name="Check Box 44">
              <controlPr defaultSize="0" autoFill="0" autoLine="0" autoPict="0">
                <anchor moveWithCells="1">
                  <from>
                    <xdr:col>4</xdr:col>
                    <xdr:colOff>31750</xdr:colOff>
                    <xdr:row>15</xdr:row>
                    <xdr:rowOff>203200</xdr:rowOff>
                  </from>
                  <to>
                    <xdr:col>5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5" name="Check Box 45">
              <controlPr defaultSize="0" autoFill="0" autoLine="0" autoPict="0">
                <anchor moveWithCells="1">
                  <from>
                    <xdr:col>4</xdr:col>
                    <xdr:colOff>31750</xdr:colOff>
                    <xdr:row>16</xdr:row>
                    <xdr:rowOff>203200</xdr:rowOff>
                  </from>
                  <to>
                    <xdr:col>5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6" name="Check Box 46">
              <controlPr defaultSize="0" autoFill="0" autoLine="0" autoPict="0">
                <anchor moveWithCells="1">
                  <from>
                    <xdr:col>4</xdr:col>
                    <xdr:colOff>31750</xdr:colOff>
                    <xdr:row>16</xdr:row>
                    <xdr:rowOff>203200</xdr:rowOff>
                  </from>
                  <to>
                    <xdr:col>5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7" name="Check Box 47">
              <controlPr defaultSize="0" autoFill="0" autoLine="0" autoPict="0">
                <anchor moveWithCells="1">
                  <from>
                    <xdr:col>4</xdr:col>
                    <xdr:colOff>31750</xdr:colOff>
                    <xdr:row>17</xdr:row>
                    <xdr:rowOff>203200</xdr:rowOff>
                  </from>
                  <to>
                    <xdr:col>5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8" name="Check Box 48">
              <controlPr defaultSize="0" autoFill="0" autoLine="0" autoPict="0">
                <anchor moveWithCells="1">
                  <from>
                    <xdr:col>4</xdr:col>
                    <xdr:colOff>31750</xdr:colOff>
                    <xdr:row>17</xdr:row>
                    <xdr:rowOff>203200</xdr:rowOff>
                  </from>
                  <to>
                    <xdr:col>5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9" name="Check Box 49">
              <controlPr defaultSize="0" autoFill="0" autoLine="0" autoPict="0">
                <anchor moveWithCells="1">
                  <from>
                    <xdr:col>4</xdr:col>
                    <xdr:colOff>31750</xdr:colOff>
                    <xdr:row>18</xdr:row>
                    <xdr:rowOff>203200</xdr:rowOff>
                  </from>
                  <to>
                    <xdr:col>5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0" name="Check Box 50">
              <controlPr defaultSize="0" autoFill="0" autoLine="0" autoPict="0">
                <anchor moveWithCells="1">
                  <from>
                    <xdr:col>4</xdr:col>
                    <xdr:colOff>31750</xdr:colOff>
                    <xdr:row>18</xdr:row>
                    <xdr:rowOff>203200</xdr:rowOff>
                  </from>
                  <to>
                    <xdr:col>5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1" name="Check Box 51">
              <controlPr defaultSize="0" autoFill="0" autoLine="0" autoPict="0">
                <anchor moveWithCells="1">
                  <from>
                    <xdr:col>4</xdr:col>
                    <xdr:colOff>31750</xdr:colOff>
                    <xdr:row>19</xdr:row>
                    <xdr:rowOff>203200</xdr:rowOff>
                  </from>
                  <to>
                    <xdr:col>5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2" name="Check Box 52">
              <controlPr defaultSize="0" autoFill="0" autoLine="0" autoPict="0">
                <anchor moveWithCells="1">
                  <from>
                    <xdr:col>4</xdr:col>
                    <xdr:colOff>31750</xdr:colOff>
                    <xdr:row>19</xdr:row>
                    <xdr:rowOff>203200</xdr:rowOff>
                  </from>
                  <to>
                    <xdr:col>5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3" name="Check Box 53">
              <controlPr defaultSize="0" autoFill="0" autoLine="0" autoPict="0">
                <anchor moveWithCells="1">
                  <from>
                    <xdr:col>4</xdr:col>
                    <xdr:colOff>31750</xdr:colOff>
                    <xdr:row>20</xdr:row>
                    <xdr:rowOff>203200</xdr:rowOff>
                  </from>
                  <to>
                    <xdr:col>5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4" name="Check Box 54">
              <controlPr defaultSize="0" autoFill="0" autoLine="0" autoPict="0">
                <anchor moveWithCells="1">
                  <from>
                    <xdr:col>4</xdr:col>
                    <xdr:colOff>31750</xdr:colOff>
                    <xdr:row>20</xdr:row>
                    <xdr:rowOff>203200</xdr:rowOff>
                  </from>
                  <to>
                    <xdr:col>5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5" name="Check Box 55">
              <controlPr defaultSize="0" autoFill="0" autoLine="0" autoPict="0">
                <anchor moveWithCells="1">
                  <from>
                    <xdr:col>4</xdr:col>
                    <xdr:colOff>31750</xdr:colOff>
                    <xdr:row>21</xdr:row>
                    <xdr:rowOff>203200</xdr:rowOff>
                  </from>
                  <to>
                    <xdr:col>5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6" name="Check Box 56">
              <controlPr defaultSize="0" autoFill="0" autoLine="0" autoPict="0">
                <anchor moveWithCells="1">
                  <from>
                    <xdr:col>4</xdr:col>
                    <xdr:colOff>31750</xdr:colOff>
                    <xdr:row>21</xdr:row>
                    <xdr:rowOff>203200</xdr:rowOff>
                  </from>
                  <to>
                    <xdr:col>5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7" name="Check Box 57">
              <controlPr defaultSize="0" autoFill="0" autoLine="0" autoPict="0">
                <anchor moveWithCells="1">
                  <from>
                    <xdr:col>4</xdr:col>
                    <xdr:colOff>31750</xdr:colOff>
                    <xdr:row>22</xdr:row>
                    <xdr:rowOff>203200</xdr:rowOff>
                  </from>
                  <to>
                    <xdr:col>5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8" name="Check Box 58">
              <controlPr defaultSize="0" autoFill="0" autoLine="0" autoPict="0">
                <anchor moveWithCells="1">
                  <from>
                    <xdr:col>4</xdr:col>
                    <xdr:colOff>31750</xdr:colOff>
                    <xdr:row>22</xdr:row>
                    <xdr:rowOff>203200</xdr:rowOff>
                  </from>
                  <to>
                    <xdr:col>5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59" name="Check Box 59">
              <controlPr defaultSize="0" autoFill="0" autoLine="0" autoPict="0">
                <anchor moveWithCells="1">
                  <from>
                    <xdr:col>4</xdr:col>
                    <xdr:colOff>31750</xdr:colOff>
                    <xdr:row>23</xdr:row>
                    <xdr:rowOff>203200</xdr:rowOff>
                  </from>
                  <to>
                    <xdr:col>5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0" name="Check Box 60">
              <controlPr defaultSize="0" autoFill="0" autoLine="0" autoPict="0">
                <anchor moveWithCells="1">
                  <from>
                    <xdr:col>4</xdr:col>
                    <xdr:colOff>31750</xdr:colOff>
                    <xdr:row>23</xdr:row>
                    <xdr:rowOff>203200</xdr:rowOff>
                  </from>
                  <to>
                    <xdr:col>5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1" name="Check Box 61">
              <controlPr defaultSize="0" autoFill="0" autoLine="0" autoPict="0">
                <anchor moveWithCells="1">
                  <from>
                    <xdr:col>4</xdr:col>
                    <xdr:colOff>31750</xdr:colOff>
                    <xdr:row>24</xdr:row>
                    <xdr:rowOff>203200</xdr:rowOff>
                  </from>
                  <to>
                    <xdr:col>5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2" name="Check Box 62">
              <controlPr defaultSize="0" autoFill="0" autoLine="0" autoPict="0">
                <anchor moveWithCells="1">
                  <from>
                    <xdr:col>4</xdr:col>
                    <xdr:colOff>31750</xdr:colOff>
                    <xdr:row>24</xdr:row>
                    <xdr:rowOff>203200</xdr:rowOff>
                  </from>
                  <to>
                    <xdr:col>5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3" name="Check Box 63">
              <controlPr defaultSize="0" autoFill="0" autoLine="0" autoPict="0">
                <anchor moveWithCells="1">
                  <from>
                    <xdr:col>4</xdr:col>
                    <xdr:colOff>31750</xdr:colOff>
                    <xdr:row>25</xdr:row>
                    <xdr:rowOff>203200</xdr:rowOff>
                  </from>
                  <to>
                    <xdr:col>5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4" name="Check Box 64">
              <controlPr defaultSize="0" autoFill="0" autoLine="0" autoPict="0">
                <anchor moveWithCells="1">
                  <from>
                    <xdr:col>4</xdr:col>
                    <xdr:colOff>31750</xdr:colOff>
                    <xdr:row>25</xdr:row>
                    <xdr:rowOff>203200</xdr:rowOff>
                  </from>
                  <to>
                    <xdr:col>5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5" name="Check Box 65">
              <controlPr defaultSize="0" autoFill="0" autoLine="0" autoPict="0">
                <anchor moveWithCells="1">
                  <from>
                    <xdr:col>4</xdr:col>
                    <xdr:colOff>31750</xdr:colOff>
                    <xdr:row>26</xdr:row>
                    <xdr:rowOff>203200</xdr:rowOff>
                  </from>
                  <to>
                    <xdr:col>5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6" name="Check Box 66">
              <controlPr defaultSize="0" autoFill="0" autoLine="0" autoPict="0">
                <anchor moveWithCells="1">
                  <from>
                    <xdr:col>4</xdr:col>
                    <xdr:colOff>31750</xdr:colOff>
                    <xdr:row>26</xdr:row>
                    <xdr:rowOff>203200</xdr:rowOff>
                  </from>
                  <to>
                    <xdr:col>5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7" name="Check Box 67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203200</xdr:rowOff>
                  </from>
                  <to>
                    <xdr:col>5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8" name="Check Box 68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203200</xdr:rowOff>
                  </from>
                  <to>
                    <xdr:col>5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69" name="Check Box 69">
              <controlPr defaultSize="0" autoFill="0" autoLine="0" autoPict="0">
                <anchor moveWithCells="1">
                  <from>
                    <xdr:col>7</xdr:col>
                    <xdr:colOff>31750</xdr:colOff>
                    <xdr:row>9</xdr:row>
                    <xdr:rowOff>203200</xdr:rowOff>
                  </from>
                  <to>
                    <xdr:col>8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0" name="Check Box 70">
              <controlPr defaultSize="0" autoFill="0" autoLine="0" autoPict="0">
                <anchor moveWithCells="1">
                  <from>
                    <xdr:col>7</xdr:col>
                    <xdr:colOff>31750</xdr:colOff>
                    <xdr:row>9</xdr:row>
                    <xdr:rowOff>203200</xdr:rowOff>
                  </from>
                  <to>
                    <xdr:col>8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1" name="Check Box 71">
              <controlPr defaultSize="0" autoFill="0" autoLine="0" autoPict="0">
                <anchor moveWithCells="1">
                  <from>
                    <xdr:col>7</xdr:col>
                    <xdr:colOff>31750</xdr:colOff>
                    <xdr:row>10</xdr:row>
                    <xdr:rowOff>203200</xdr:rowOff>
                  </from>
                  <to>
                    <xdr:col>8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2" name="Check Box 72">
              <controlPr defaultSize="0" autoFill="0" autoLine="0" autoPict="0">
                <anchor moveWithCells="1">
                  <from>
                    <xdr:col>7</xdr:col>
                    <xdr:colOff>31750</xdr:colOff>
                    <xdr:row>10</xdr:row>
                    <xdr:rowOff>203200</xdr:rowOff>
                  </from>
                  <to>
                    <xdr:col>8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3" name="Check Box 73">
              <controlPr defaultSize="0" autoFill="0" autoLine="0" autoPict="0">
                <anchor moveWithCells="1">
                  <from>
                    <xdr:col>7</xdr:col>
                    <xdr:colOff>31750</xdr:colOff>
                    <xdr:row>11</xdr:row>
                    <xdr:rowOff>203200</xdr:rowOff>
                  </from>
                  <to>
                    <xdr:col>8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4" name="Check Box 74">
              <controlPr defaultSize="0" autoFill="0" autoLine="0" autoPict="0">
                <anchor moveWithCells="1">
                  <from>
                    <xdr:col>7</xdr:col>
                    <xdr:colOff>31750</xdr:colOff>
                    <xdr:row>11</xdr:row>
                    <xdr:rowOff>203200</xdr:rowOff>
                  </from>
                  <to>
                    <xdr:col>8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5" name="Check Box 75">
              <controlPr defaultSize="0" autoFill="0" autoLine="0" autoPict="0">
                <anchor moveWithCells="1">
                  <from>
                    <xdr:col>7</xdr:col>
                    <xdr:colOff>31750</xdr:colOff>
                    <xdr:row>12</xdr:row>
                    <xdr:rowOff>203200</xdr:rowOff>
                  </from>
                  <to>
                    <xdr:col>8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6" name="Check Box 76">
              <controlPr defaultSize="0" autoFill="0" autoLine="0" autoPict="0">
                <anchor moveWithCells="1">
                  <from>
                    <xdr:col>7</xdr:col>
                    <xdr:colOff>31750</xdr:colOff>
                    <xdr:row>12</xdr:row>
                    <xdr:rowOff>203200</xdr:rowOff>
                  </from>
                  <to>
                    <xdr:col>8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7" name="Check Box 77">
              <controlPr defaultSize="0" autoFill="0" autoLine="0" autoPict="0">
                <anchor moveWithCells="1">
                  <from>
                    <xdr:col>7</xdr:col>
                    <xdr:colOff>31750</xdr:colOff>
                    <xdr:row>13</xdr:row>
                    <xdr:rowOff>203200</xdr:rowOff>
                  </from>
                  <to>
                    <xdr:col>8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8" name="Check Box 78">
              <controlPr defaultSize="0" autoFill="0" autoLine="0" autoPict="0">
                <anchor moveWithCells="1">
                  <from>
                    <xdr:col>7</xdr:col>
                    <xdr:colOff>31750</xdr:colOff>
                    <xdr:row>13</xdr:row>
                    <xdr:rowOff>203200</xdr:rowOff>
                  </from>
                  <to>
                    <xdr:col>8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9" name="Check Box 79">
              <controlPr defaultSize="0" autoFill="0" autoLine="0" autoPict="0">
                <anchor moveWithCells="1">
                  <from>
                    <xdr:col>7</xdr:col>
                    <xdr:colOff>31750</xdr:colOff>
                    <xdr:row>14</xdr:row>
                    <xdr:rowOff>203200</xdr:rowOff>
                  </from>
                  <to>
                    <xdr:col>8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80">
              <controlPr defaultSize="0" autoFill="0" autoLine="0" autoPict="0">
                <anchor moveWithCells="1">
                  <from>
                    <xdr:col>7</xdr:col>
                    <xdr:colOff>31750</xdr:colOff>
                    <xdr:row>14</xdr:row>
                    <xdr:rowOff>203200</xdr:rowOff>
                  </from>
                  <to>
                    <xdr:col>8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Fill="0" autoLine="0" autoPict="0">
                <anchor moveWithCells="1">
                  <from>
                    <xdr:col>7</xdr:col>
                    <xdr:colOff>31750</xdr:colOff>
                    <xdr:row>15</xdr:row>
                    <xdr:rowOff>203200</xdr:rowOff>
                  </from>
                  <to>
                    <xdr:col>8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Fill="0" autoLine="0" autoPict="0">
                <anchor moveWithCells="1">
                  <from>
                    <xdr:col>7</xdr:col>
                    <xdr:colOff>31750</xdr:colOff>
                    <xdr:row>15</xdr:row>
                    <xdr:rowOff>203200</xdr:rowOff>
                  </from>
                  <to>
                    <xdr:col>8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3" name="Check Box 83">
              <controlPr defaultSize="0" autoFill="0" autoLine="0" autoPict="0">
                <anchor moveWithCells="1">
                  <from>
                    <xdr:col>7</xdr:col>
                    <xdr:colOff>31750</xdr:colOff>
                    <xdr:row>16</xdr:row>
                    <xdr:rowOff>203200</xdr:rowOff>
                  </from>
                  <to>
                    <xdr:col>8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4" name="Check Box 84">
              <controlPr defaultSize="0" autoFill="0" autoLine="0" autoPict="0">
                <anchor moveWithCells="1">
                  <from>
                    <xdr:col>7</xdr:col>
                    <xdr:colOff>31750</xdr:colOff>
                    <xdr:row>16</xdr:row>
                    <xdr:rowOff>203200</xdr:rowOff>
                  </from>
                  <to>
                    <xdr:col>8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5" name="Check Box 85">
              <controlPr defaultSize="0" autoFill="0" autoLine="0" autoPict="0">
                <anchor moveWithCells="1">
                  <from>
                    <xdr:col>7</xdr:col>
                    <xdr:colOff>31750</xdr:colOff>
                    <xdr:row>17</xdr:row>
                    <xdr:rowOff>203200</xdr:rowOff>
                  </from>
                  <to>
                    <xdr:col>8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6" name="Check Box 86">
              <controlPr defaultSize="0" autoFill="0" autoLine="0" autoPict="0">
                <anchor moveWithCells="1">
                  <from>
                    <xdr:col>7</xdr:col>
                    <xdr:colOff>31750</xdr:colOff>
                    <xdr:row>17</xdr:row>
                    <xdr:rowOff>203200</xdr:rowOff>
                  </from>
                  <to>
                    <xdr:col>8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7" name="Check Box 87">
              <controlPr defaultSize="0" autoFill="0" autoLine="0" autoPict="0">
                <anchor moveWithCells="1">
                  <from>
                    <xdr:col>7</xdr:col>
                    <xdr:colOff>31750</xdr:colOff>
                    <xdr:row>18</xdr:row>
                    <xdr:rowOff>203200</xdr:rowOff>
                  </from>
                  <to>
                    <xdr:col>8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8" name="Check Box 88">
              <controlPr defaultSize="0" autoFill="0" autoLine="0" autoPict="0">
                <anchor moveWithCells="1">
                  <from>
                    <xdr:col>7</xdr:col>
                    <xdr:colOff>31750</xdr:colOff>
                    <xdr:row>18</xdr:row>
                    <xdr:rowOff>203200</xdr:rowOff>
                  </from>
                  <to>
                    <xdr:col>8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9" name="Check Box 89">
              <controlPr defaultSize="0" autoFill="0" autoLine="0" autoPict="0">
                <anchor moveWithCells="1">
                  <from>
                    <xdr:col>7</xdr:col>
                    <xdr:colOff>31750</xdr:colOff>
                    <xdr:row>19</xdr:row>
                    <xdr:rowOff>203200</xdr:rowOff>
                  </from>
                  <to>
                    <xdr:col>8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0" name="Check Box 90">
              <controlPr defaultSize="0" autoFill="0" autoLine="0" autoPict="0">
                <anchor moveWithCells="1">
                  <from>
                    <xdr:col>7</xdr:col>
                    <xdr:colOff>31750</xdr:colOff>
                    <xdr:row>19</xdr:row>
                    <xdr:rowOff>203200</xdr:rowOff>
                  </from>
                  <to>
                    <xdr:col>8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1" name="Check Box 91">
              <controlPr defaultSize="0" autoFill="0" autoLine="0" autoPict="0">
                <anchor moveWithCells="1">
                  <from>
                    <xdr:col>7</xdr:col>
                    <xdr:colOff>31750</xdr:colOff>
                    <xdr:row>20</xdr:row>
                    <xdr:rowOff>203200</xdr:rowOff>
                  </from>
                  <to>
                    <xdr:col>8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2" name="Check Box 92">
              <controlPr defaultSize="0" autoFill="0" autoLine="0" autoPict="0">
                <anchor moveWithCells="1">
                  <from>
                    <xdr:col>7</xdr:col>
                    <xdr:colOff>31750</xdr:colOff>
                    <xdr:row>20</xdr:row>
                    <xdr:rowOff>203200</xdr:rowOff>
                  </from>
                  <to>
                    <xdr:col>8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3" name="Check Box 93">
              <controlPr defaultSize="0" autoFill="0" autoLine="0" autoPict="0">
                <anchor moveWithCells="1">
                  <from>
                    <xdr:col>7</xdr:col>
                    <xdr:colOff>31750</xdr:colOff>
                    <xdr:row>21</xdr:row>
                    <xdr:rowOff>203200</xdr:rowOff>
                  </from>
                  <to>
                    <xdr:col>8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4" name="Check Box 94">
              <controlPr defaultSize="0" autoFill="0" autoLine="0" autoPict="0">
                <anchor moveWithCells="1">
                  <from>
                    <xdr:col>7</xdr:col>
                    <xdr:colOff>31750</xdr:colOff>
                    <xdr:row>21</xdr:row>
                    <xdr:rowOff>203200</xdr:rowOff>
                  </from>
                  <to>
                    <xdr:col>8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5" name="Check Box 95">
              <controlPr defaultSize="0" autoFill="0" autoLine="0" autoPict="0">
                <anchor moveWithCells="1">
                  <from>
                    <xdr:col>7</xdr:col>
                    <xdr:colOff>31750</xdr:colOff>
                    <xdr:row>22</xdr:row>
                    <xdr:rowOff>203200</xdr:rowOff>
                  </from>
                  <to>
                    <xdr:col>8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6" name="Check Box 96">
              <controlPr defaultSize="0" autoFill="0" autoLine="0" autoPict="0">
                <anchor moveWithCells="1">
                  <from>
                    <xdr:col>7</xdr:col>
                    <xdr:colOff>31750</xdr:colOff>
                    <xdr:row>22</xdr:row>
                    <xdr:rowOff>203200</xdr:rowOff>
                  </from>
                  <to>
                    <xdr:col>8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7" name="Check Box 97">
              <controlPr defaultSize="0" autoFill="0" autoLine="0" autoPict="0">
                <anchor moveWithCells="1">
                  <from>
                    <xdr:col>7</xdr:col>
                    <xdr:colOff>31750</xdr:colOff>
                    <xdr:row>23</xdr:row>
                    <xdr:rowOff>203200</xdr:rowOff>
                  </from>
                  <to>
                    <xdr:col>8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8" name="Check Box 98">
              <controlPr defaultSize="0" autoFill="0" autoLine="0" autoPict="0">
                <anchor moveWithCells="1">
                  <from>
                    <xdr:col>7</xdr:col>
                    <xdr:colOff>31750</xdr:colOff>
                    <xdr:row>23</xdr:row>
                    <xdr:rowOff>203200</xdr:rowOff>
                  </from>
                  <to>
                    <xdr:col>8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9" name="Check Box 99">
              <controlPr defaultSize="0" autoFill="0" autoLine="0" autoPict="0">
                <anchor moveWithCells="1">
                  <from>
                    <xdr:col>7</xdr:col>
                    <xdr:colOff>31750</xdr:colOff>
                    <xdr:row>24</xdr:row>
                    <xdr:rowOff>203200</xdr:rowOff>
                  </from>
                  <to>
                    <xdr:col>8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0" name="Check Box 100">
              <controlPr defaultSize="0" autoFill="0" autoLine="0" autoPict="0">
                <anchor moveWithCells="1">
                  <from>
                    <xdr:col>7</xdr:col>
                    <xdr:colOff>31750</xdr:colOff>
                    <xdr:row>24</xdr:row>
                    <xdr:rowOff>203200</xdr:rowOff>
                  </from>
                  <to>
                    <xdr:col>8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1" name="Check Box 101">
              <controlPr defaultSize="0" autoFill="0" autoLine="0" autoPict="0">
                <anchor moveWithCells="1">
                  <from>
                    <xdr:col>7</xdr:col>
                    <xdr:colOff>31750</xdr:colOff>
                    <xdr:row>25</xdr:row>
                    <xdr:rowOff>203200</xdr:rowOff>
                  </from>
                  <to>
                    <xdr:col>8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2" name="Check Box 102">
              <controlPr defaultSize="0" autoFill="0" autoLine="0" autoPict="0">
                <anchor moveWithCells="1">
                  <from>
                    <xdr:col>7</xdr:col>
                    <xdr:colOff>31750</xdr:colOff>
                    <xdr:row>25</xdr:row>
                    <xdr:rowOff>203200</xdr:rowOff>
                  </from>
                  <to>
                    <xdr:col>8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3" name="Check Box 103">
              <controlPr defaultSize="0" autoFill="0" autoLine="0" autoPict="0">
                <anchor moveWithCells="1">
                  <from>
                    <xdr:col>7</xdr:col>
                    <xdr:colOff>31750</xdr:colOff>
                    <xdr:row>26</xdr:row>
                    <xdr:rowOff>203200</xdr:rowOff>
                  </from>
                  <to>
                    <xdr:col>8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4" name="Check Box 104">
              <controlPr defaultSize="0" autoFill="0" autoLine="0" autoPict="0">
                <anchor moveWithCells="1">
                  <from>
                    <xdr:col>7</xdr:col>
                    <xdr:colOff>31750</xdr:colOff>
                    <xdr:row>26</xdr:row>
                    <xdr:rowOff>203200</xdr:rowOff>
                  </from>
                  <to>
                    <xdr:col>8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5" name="Check Box 105">
              <controlPr defaultSize="0" autoFill="0" autoLine="0" autoPict="0">
                <anchor moveWithCells="1">
                  <from>
                    <xdr:col>7</xdr:col>
                    <xdr:colOff>31750</xdr:colOff>
                    <xdr:row>27</xdr:row>
                    <xdr:rowOff>203200</xdr:rowOff>
                  </from>
                  <to>
                    <xdr:col>8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6" name="Check Box 106">
              <controlPr defaultSize="0" autoFill="0" autoLine="0" autoPict="0">
                <anchor moveWithCells="1">
                  <from>
                    <xdr:col>7</xdr:col>
                    <xdr:colOff>31750</xdr:colOff>
                    <xdr:row>27</xdr:row>
                    <xdr:rowOff>203200</xdr:rowOff>
                  </from>
                  <to>
                    <xdr:col>8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07" name="Check Box 107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08" name="Check Box 108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09" name="Check Box 109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0" name="Check Box 110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1" name="Check Box 111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2" name="Check Box 112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3" name="Check Box 113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4" name="Check Box 114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5" name="Check Box 115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6" name="Check Box 116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7" name="Check Box 117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8" name="Check Box 118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9" name="Check Box 119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0" name="Check Box 120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1" name="Check Box 121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2" name="Check Box 122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3" name="Check Box 123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4" name="Check Box 124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5" name="Check Box 125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6" name="Check Box 126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7" name="Check Box 127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28" name="Check Box 128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9" name="Check Box 129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0" name="Check Box 130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1" name="Check Box 131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32" name="Check Box 132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33" name="Check Box 133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34" name="Check Box 134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5" name="Check Box 135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6" name="Check Box 136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7" name="Check Box 137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38" name="Check Box 138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39" name="Check Box 139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0" name="Check Box 140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41" name="Check Box 141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42" name="Check Box 142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43" name="Check Box 143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44" name="Check Box 144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5" name="Check Box 145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46" name="Check Box 146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47" name="Check Box 147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48" name="Check Box 148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49" name="Check Box 149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0" name="Check Box 150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51" name="Check Box 151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52" name="Check Box 152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53" name="Check Box 153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54" name="Check Box 154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55" name="Check Box 155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56" name="Check Box 156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57" name="Check Box 157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58" name="Check Box 158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59" name="Check Box 159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0" name="Check Box 160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61" name="Check Box 161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62" name="Check Box 162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63" name="Check Box 163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64" name="Check Box 164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65" name="Check Box 165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66" name="Check Box 166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67" name="Check Box 167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68" name="Check Box 168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69" name="Check Box 169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70" name="Check Box 170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71" name="Check Box 171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72" name="Check Box 172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73" name="Check Box 173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74" name="Check Box 174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75" name="Check Box 175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76" name="Check Box 176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77" name="Check Box 177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78" name="Check Box 178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79" name="Check Box 179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80" name="Check Box 180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81" name="Check Box 181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82" name="Check Box 182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83" name="Check Box 183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203200</xdr:rowOff>
                  </from>
                  <to>
                    <xdr:col>5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84" name="Check Box 184">
              <controlPr defaultSize="0" autoFill="0" autoLine="0" autoPict="0">
                <anchor moveWithCells="1">
                  <from>
                    <xdr:col>4</xdr:col>
                    <xdr:colOff>31750</xdr:colOff>
                    <xdr:row>9</xdr:row>
                    <xdr:rowOff>203200</xdr:rowOff>
                  </from>
                  <to>
                    <xdr:col>5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85" name="Check Box 185">
              <controlPr defaultSize="0" autoFill="0" autoLine="0" autoPict="0">
                <anchor moveWithCells="1">
                  <from>
                    <xdr:col>4</xdr:col>
                    <xdr:colOff>31750</xdr:colOff>
                    <xdr:row>10</xdr:row>
                    <xdr:rowOff>203200</xdr:rowOff>
                  </from>
                  <to>
                    <xdr:col>5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86" name="Check Box 186">
              <controlPr defaultSize="0" autoFill="0" autoLine="0" autoPict="0">
                <anchor moveWithCells="1">
                  <from>
                    <xdr:col>4</xdr:col>
                    <xdr:colOff>31750</xdr:colOff>
                    <xdr:row>10</xdr:row>
                    <xdr:rowOff>203200</xdr:rowOff>
                  </from>
                  <to>
                    <xdr:col>5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87" name="Check Box 187">
              <controlPr defaultSize="0" autoFill="0" autoLine="0" autoPict="0">
                <anchor moveWithCells="1">
                  <from>
                    <xdr:col>4</xdr:col>
                    <xdr:colOff>31750</xdr:colOff>
                    <xdr:row>11</xdr:row>
                    <xdr:rowOff>203200</xdr:rowOff>
                  </from>
                  <to>
                    <xdr:col>5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88" name="Check Box 188">
              <controlPr defaultSize="0" autoFill="0" autoLine="0" autoPict="0">
                <anchor moveWithCells="1">
                  <from>
                    <xdr:col>4</xdr:col>
                    <xdr:colOff>31750</xdr:colOff>
                    <xdr:row>11</xdr:row>
                    <xdr:rowOff>203200</xdr:rowOff>
                  </from>
                  <to>
                    <xdr:col>5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89" name="Check Box 189">
              <controlPr defaultSize="0" autoFill="0" autoLine="0" autoPict="0">
                <anchor moveWithCells="1">
                  <from>
                    <xdr:col>4</xdr:col>
                    <xdr:colOff>31750</xdr:colOff>
                    <xdr:row>12</xdr:row>
                    <xdr:rowOff>203200</xdr:rowOff>
                  </from>
                  <to>
                    <xdr:col>5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90" name="Check Box 190">
              <controlPr defaultSize="0" autoFill="0" autoLine="0" autoPict="0">
                <anchor moveWithCells="1">
                  <from>
                    <xdr:col>4</xdr:col>
                    <xdr:colOff>31750</xdr:colOff>
                    <xdr:row>12</xdr:row>
                    <xdr:rowOff>203200</xdr:rowOff>
                  </from>
                  <to>
                    <xdr:col>5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91" name="Check Box 191">
              <controlPr defaultSize="0" autoFill="0" autoLine="0" autoPict="0">
                <anchor moveWithCells="1">
                  <from>
                    <xdr:col>4</xdr:col>
                    <xdr:colOff>31750</xdr:colOff>
                    <xdr:row>13</xdr:row>
                    <xdr:rowOff>203200</xdr:rowOff>
                  </from>
                  <to>
                    <xdr:col>5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92" name="Check Box 192">
              <controlPr defaultSize="0" autoFill="0" autoLine="0" autoPict="0">
                <anchor moveWithCells="1">
                  <from>
                    <xdr:col>4</xdr:col>
                    <xdr:colOff>31750</xdr:colOff>
                    <xdr:row>13</xdr:row>
                    <xdr:rowOff>203200</xdr:rowOff>
                  </from>
                  <to>
                    <xdr:col>5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93" name="Check Box 193">
              <controlPr defaultSize="0" autoFill="0" autoLine="0" autoPict="0">
                <anchor moveWithCells="1">
                  <from>
                    <xdr:col>4</xdr:col>
                    <xdr:colOff>31750</xdr:colOff>
                    <xdr:row>14</xdr:row>
                    <xdr:rowOff>203200</xdr:rowOff>
                  </from>
                  <to>
                    <xdr:col>5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94" name="Check Box 194">
              <controlPr defaultSize="0" autoFill="0" autoLine="0" autoPict="0">
                <anchor moveWithCells="1">
                  <from>
                    <xdr:col>4</xdr:col>
                    <xdr:colOff>31750</xdr:colOff>
                    <xdr:row>14</xdr:row>
                    <xdr:rowOff>203200</xdr:rowOff>
                  </from>
                  <to>
                    <xdr:col>5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95" name="Check Box 195">
              <controlPr defaultSize="0" autoFill="0" autoLine="0" autoPict="0">
                <anchor moveWithCells="1">
                  <from>
                    <xdr:col>4</xdr:col>
                    <xdr:colOff>31750</xdr:colOff>
                    <xdr:row>15</xdr:row>
                    <xdr:rowOff>203200</xdr:rowOff>
                  </from>
                  <to>
                    <xdr:col>5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96" name="Check Box 196">
              <controlPr defaultSize="0" autoFill="0" autoLine="0" autoPict="0">
                <anchor moveWithCells="1">
                  <from>
                    <xdr:col>4</xdr:col>
                    <xdr:colOff>31750</xdr:colOff>
                    <xdr:row>15</xdr:row>
                    <xdr:rowOff>203200</xdr:rowOff>
                  </from>
                  <to>
                    <xdr:col>5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97" name="Check Box 197">
              <controlPr defaultSize="0" autoFill="0" autoLine="0" autoPict="0">
                <anchor moveWithCells="1">
                  <from>
                    <xdr:col>4</xdr:col>
                    <xdr:colOff>31750</xdr:colOff>
                    <xdr:row>16</xdr:row>
                    <xdr:rowOff>203200</xdr:rowOff>
                  </from>
                  <to>
                    <xdr:col>5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98" name="Check Box 198">
              <controlPr defaultSize="0" autoFill="0" autoLine="0" autoPict="0">
                <anchor moveWithCells="1">
                  <from>
                    <xdr:col>4</xdr:col>
                    <xdr:colOff>31750</xdr:colOff>
                    <xdr:row>16</xdr:row>
                    <xdr:rowOff>203200</xdr:rowOff>
                  </from>
                  <to>
                    <xdr:col>5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99" name="Check Box 199">
              <controlPr defaultSize="0" autoFill="0" autoLine="0" autoPict="0">
                <anchor moveWithCells="1">
                  <from>
                    <xdr:col>4</xdr:col>
                    <xdr:colOff>31750</xdr:colOff>
                    <xdr:row>17</xdr:row>
                    <xdr:rowOff>203200</xdr:rowOff>
                  </from>
                  <to>
                    <xdr:col>5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200" name="Check Box 200">
              <controlPr defaultSize="0" autoFill="0" autoLine="0" autoPict="0">
                <anchor moveWithCells="1">
                  <from>
                    <xdr:col>4</xdr:col>
                    <xdr:colOff>31750</xdr:colOff>
                    <xdr:row>17</xdr:row>
                    <xdr:rowOff>203200</xdr:rowOff>
                  </from>
                  <to>
                    <xdr:col>5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201" name="Check Box 201">
              <controlPr defaultSize="0" autoFill="0" autoLine="0" autoPict="0">
                <anchor moveWithCells="1">
                  <from>
                    <xdr:col>4</xdr:col>
                    <xdr:colOff>31750</xdr:colOff>
                    <xdr:row>18</xdr:row>
                    <xdr:rowOff>203200</xdr:rowOff>
                  </from>
                  <to>
                    <xdr:col>5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202" name="Check Box 202">
              <controlPr defaultSize="0" autoFill="0" autoLine="0" autoPict="0">
                <anchor moveWithCells="1">
                  <from>
                    <xdr:col>4</xdr:col>
                    <xdr:colOff>31750</xdr:colOff>
                    <xdr:row>18</xdr:row>
                    <xdr:rowOff>203200</xdr:rowOff>
                  </from>
                  <to>
                    <xdr:col>5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203" name="Check Box 203">
              <controlPr defaultSize="0" autoFill="0" autoLine="0" autoPict="0">
                <anchor moveWithCells="1">
                  <from>
                    <xdr:col>4</xdr:col>
                    <xdr:colOff>31750</xdr:colOff>
                    <xdr:row>19</xdr:row>
                    <xdr:rowOff>203200</xdr:rowOff>
                  </from>
                  <to>
                    <xdr:col>5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204" name="Check Box 204">
              <controlPr defaultSize="0" autoFill="0" autoLine="0" autoPict="0">
                <anchor moveWithCells="1">
                  <from>
                    <xdr:col>4</xdr:col>
                    <xdr:colOff>31750</xdr:colOff>
                    <xdr:row>19</xdr:row>
                    <xdr:rowOff>203200</xdr:rowOff>
                  </from>
                  <to>
                    <xdr:col>5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5" name="Check Box 205">
              <controlPr defaultSize="0" autoFill="0" autoLine="0" autoPict="0">
                <anchor moveWithCells="1">
                  <from>
                    <xdr:col>4</xdr:col>
                    <xdr:colOff>31750</xdr:colOff>
                    <xdr:row>20</xdr:row>
                    <xdr:rowOff>203200</xdr:rowOff>
                  </from>
                  <to>
                    <xdr:col>5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06" name="Check Box 206">
              <controlPr defaultSize="0" autoFill="0" autoLine="0" autoPict="0">
                <anchor moveWithCells="1">
                  <from>
                    <xdr:col>4</xdr:col>
                    <xdr:colOff>31750</xdr:colOff>
                    <xdr:row>20</xdr:row>
                    <xdr:rowOff>203200</xdr:rowOff>
                  </from>
                  <to>
                    <xdr:col>5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207" name="Check Box 207">
              <controlPr defaultSize="0" autoFill="0" autoLine="0" autoPict="0">
                <anchor moveWithCells="1">
                  <from>
                    <xdr:col>4</xdr:col>
                    <xdr:colOff>31750</xdr:colOff>
                    <xdr:row>21</xdr:row>
                    <xdr:rowOff>203200</xdr:rowOff>
                  </from>
                  <to>
                    <xdr:col>5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08" name="Check Box 208">
              <controlPr defaultSize="0" autoFill="0" autoLine="0" autoPict="0">
                <anchor moveWithCells="1">
                  <from>
                    <xdr:col>4</xdr:col>
                    <xdr:colOff>31750</xdr:colOff>
                    <xdr:row>21</xdr:row>
                    <xdr:rowOff>203200</xdr:rowOff>
                  </from>
                  <to>
                    <xdr:col>5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209" name="Check Box 209">
              <controlPr defaultSize="0" autoFill="0" autoLine="0" autoPict="0">
                <anchor moveWithCells="1">
                  <from>
                    <xdr:col>4</xdr:col>
                    <xdr:colOff>31750</xdr:colOff>
                    <xdr:row>22</xdr:row>
                    <xdr:rowOff>203200</xdr:rowOff>
                  </from>
                  <to>
                    <xdr:col>5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210" name="Check Box 210">
              <controlPr defaultSize="0" autoFill="0" autoLine="0" autoPict="0">
                <anchor moveWithCells="1">
                  <from>
                    <xdr:col>4</xdr:col>
                    <xdr:colOff>31750</xdr:colOff>
                    <xdr:row>22</xdr:row>
                    <xdr:rowOff>203200</xdr:rowOff>
                  </from>
                  <to>
                    <xdr:col>5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211" name="Check Box 211">
              <controlPr defaultSize="0" autoFill="0" autoLine="0" autoPict="0">
                <anchor moveWithCells="1">
                  <from>
                    <xdr:col>4</xdr:col>
                    <xdr:colOff>31750</xdr:colOff>
                    <xdr:row>23</xdr:row>
                    <xdr:rowOff>203200</xdr:rowOff>
                  </from>
                  <to>
                    <xdr:col>5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212" name="Check Box 212">
              <controlPr defaultSize="0" autoFill="0" autoLine="0" autoPict="0">
                <anchor moveWithCells="1">
                  <from>
                    <xdr:col>4</xdr:col>
                    <xdr:colOff>31750</xdr:colOff>
                    <xdr:row>23</xdr:row>
                    <xdr:rowOff>203200</xdr:rowOff>
                  </from>
                  <to>
                    <xdr:col>5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213" name="Check Box 213">
              <controlPr defaultSize="0" autoFill="0" autoLine="0" autoPict="0">
                <anchor moveWithCells="1">
                  <from>
                    <xdr:col>4</xdr:col>
                    <xdr:colOff>31750</xdr:colOff>
                    <xdr:row>24</xdr:row>
                    <xdr:rowOff>203200</xdr:rowOff>
                  </from>
                  <to>
                    <xdr:col>5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214" name="Check Box 214">
              <controlPr defaultSize="0" autoFill="0" autoLine="0" autoPict="0">
                <anchor moveWithCells="1">
                  <from>
                    <xdr:col>4</xdr:col>
                    <xdr:colOff>31750</xdr:colOff>
                    <xdr:row>24</xdr:row>
                    <xdr:rowOff>203200</xdr:rowOff>
                  </from>
                  <to>
                    <xdr:col>5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215" name="Check Box 215">
              <controlPr defaultSize="0" autoFill="0" autoLine="0" autoPict="0">
                <anchor moveWithCells="1">
                  <from>
                    <xdr:col>4</xdr:col>
                    <xdr:colOff>31750</xdr:colOff>
                    <xdr:row>25</xdr:row>
                    <xdr:rowOff>203200</xdr:rowOff>
                  </from>
                  <to>
                    <xdr:col>5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216" name="Check Box 216">
              <controlPr defaultSize="0" autoFill="0" autoLine="0" autoPict="0">
                <anchor moveWithCells="1">
                  <from>
                    <xdr:col>4</xdr:col>
                    <xdr:colOff>31750</xdr:colOff>
                    <xdr:row>25</xdr:row>
                    <xdr:rowOff>203200</xdr:rowOff>
                  </from>
                  <to>
                    <xdr:col>5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217" name="Check Box 217">
              <controlPr defaultSize="0" autoFill="0" autoLine="0" autoPict="0">
                <anchor moveWithCells="1">
                  <from>
                    <xdr:col>4</xdr:col>
                    <xdr:colOff>31750</xdr:colOff>
                    <xdr:row>26</xdr:row>
                    <xdr:rowOff>203200</xdr:rowOff>
                  </from>
                  <to>
                    <xdr:col>5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218" name="Check Box 218">
              <controlPr defaultSize="0" autoFill="0" autoLine="0" autoPict="0">
                <anchor moveWithCells="1">
                  <from>
                    <xdr:col>4</xdr:col>
                    <xdr:colOff>31750</xdr:colOff>
                    <xdr:row>26</xdr:row>
                    <xdr:rowOff>203200</xdr:rowOff>
                  </from>
                  <to>
                    <xdr:col>5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219" name="Check Box 219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203200</xdr:rowOff>
                  </from>
                  <to>
                    <xdr:col>5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220" name="Check Box 220">
              <controlPr defaultSize="0" autoFill="0" autoLine="0" autoPict="0">
                <anchor moveWithCells="1">
                  <from>
                    <xdr:col>4</xdr:col>
                    <xdr:colOff>31750</xdr:colOff>
                    <xdr:row>27</xdr:row>
                    <xdr:rowOff>203200</xdr:rowOff>
                  </from>
                  <to>
                    <xdr:col>5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221" name="Check Box 221">
              <controlPr defaultSize="0" autoFill="0" autoLine="0" autoPict="0">
                <anchor moveWithCells="1">
                  <from>
                    <xdr:col>7</xdr:col>
                    <xdr:colOff>31750</xdr:colOff>
                    <xdr:row>9</xdr:row>
                    <xdr:rowOff>203200</xdr:rowOff>
                  </from>
                  <to>
                    <xdr:col>8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222" name="Check Box 222">
              <controlPr defaultSize="0" autoFill="0" autoLine="0" autoPict="0">
                <anchor moveWithCells="1">
                  <from>
                    <xdr:col>7</xdr:col>
                    <xdr:colOff>31750</xdr:colOff>
                    <xdr:row>9</xdr:row>
                    <xdr:rowOff>203200</xdr:rowOff>
                  </from>
                  <to>
                    <xdr:col>8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223" name="Check Box 223">
              <controlPr defaultSize="0" autoFill="0" autoLine="0" autoPict="0">
                <anchor moveWithCells="1">
                  <from>
                    <xdr:col>7</xdr:col>
                    <xdr:colOff>31750</xdr:colOff>
                    <xdr:row>10</xdr:row>
                    <xdr:rowOff>203200</xdr:rowOff>
                  </from>
                  <to>
                    <xdr:col>8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24" name="Check Box 224">
              <controlPr defaultSize="0" autoFill="0" autoLine="0" autoPict="0">
                <anchor moveWithCells="1">
                  <from>
                    <xdr:col>7</xdr:col>
                    <xdr:colOff>31750</xdr:colOff>
                    <xdr:row>10</xdr:row>
                    <xdr:rowOff>203200</xdr:rowOff>
                  </from>
                  <to>
                    <xdr:col>8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225" name="Check Box 225">
              <controlPr defaultSize="0" autoFill="0" autoLine="0" autoPict="0">
                <anchor moveWithCells="1">
                  <from>
                    <xdr:col>7</xdr:col>
                    <xdr:colOff>31750</xdr:colOff>
                    <xdr:row>11</xdr:row>
                    <xdr:rowOff>203200</xdr:rowOff>
                  </from>
                  <to>
                    <xdr:col>8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226" name="Check Box 226">
              <controlPr defaultSize="0" autoFill="0" autoLine="0" autoPict="0">
                <anchor moveWithCells="1">
                  <from>
                    <xdr:col>7</xdr:col>
                    <xdr:colOff>31750</xdr:colOff>
                    <xdr:row>11</xdr:row>
                    <xdr:rowOff>203200</xdr:rowOff>
                  </from>
                  <to>
                    <xdr:col>8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227" name="Check Box 227">
              <controlPr defaultSize="0" autoFill="0" autoLine="0" autoPict="0">
                <anchor moveWithCells="1">
                  <from>
                    <xdr:col>7</xdr:col>
                    <xdr:colOff>31750</xdr:colOff>
                    <xdr:row>12</xdr:row>
                    <xdr:rowOff>203200</xdr:rowOff>
                  </from>
                  <to>
                    <xdr:col>8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228" name="Check Box 228">
              <controlPr defaultSize="0" autoFill="0" autoLine="0" autoPict="0">
                <anchor moveWithCells="1">
                  <from>
                    <xdr:col>7</xdr:col>
                    <xdr:colOff>31750</xdr:colOff>
                    <xdr:row>12</xdr:row>
                    <xdr:rowOff>203200</xdr:rowOff>
                  </from>
                  <to>
                    <xdr:col>8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229" name="Check Box 229">
              <controlPr defaultSize="0" autoFill="0" autoLine="0" autoPict="0">
                <anchor moveWithCells="1">
                  <from>
                    <xdr:col>7</xdr:col>
                    <xdr:colOff>31750</xdr:colOff>
                    <xdr:row>13</xdr:row>
                    <xdr:rowOff>203200</xdr:rowOff>
                  </from>
                  <to>
                    <xdr:col>8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230" name="Check Box 230">
              <controlPr defaultSize="0" autoFill="0" autoLine="0" autoPict="0">
                <anchor moveWithCells="1">
                  <from>
                    <xdr:col>7</xdr:col>
                    <xdr:colOff>31750</xdr:colOff>
                    <xdr:row>13</xdr:row>
                    <xdr:rowOff>203200</xdr:rowOff>
                  </from>
                  <to>
                    <xdr:col>8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231" name="Check Box 231">
              <controlPr defaultSize="0" autoFill="0" autoLine="0" autoPict="0">
                <anchor moveWithCells="1">
                  <from>
                    <xdr:col>7</xdr:col>
                    <xdr:colOff>31750</xdr:colOff>
                    <xdr:row>14</xdr:row>
                    <xdr:rowOff>203200</xdr:rowOff>
                  </from>
                  <to>
                    <xdr:col>8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232" name="Check Box 232">
              <controlPr defaultSize="0" autoFill="0" autoLine="0" autoPict="0">
                <anchor moveWithCells="1">
                  <from>
                    <xdr:col>7</xdr:col>
                    <xdr:colOff>31750</xdr:colOff>
                    <xdr:row>14</xdr:row>
                    <xdr:rowOff>203200</xdr:rowOff>
                  </from>
                  <to>
                    <xdr:col>8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233" name="Check Box 233">
              <controlPr defaultSize="0" autoFill="0" autoLine="0" autoPict="0">
                <anchor moveWithCells="1">
                  <from>
                    <xdr:col>7</xdr:col>
                    <xdr:colOff>31750</xdr:colOff>
                    <xdr:row>15</xdr:row>
                    <xdr:rowOff>203200</xdr:rowOff>
                  </from>
                  <to>
                    <xdr:col>8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234" name="Check Box 234">
              <controlPr defaultSize="0" autoFill="0" autoLine="0" autoPict="0">
                <anchor moveWithCells="1">
                  <from>
                    <xdr:col>7</xdr:col>
                    <xdr:colOff>31750</xdr:colOff>
                    <xdr:row>15</xdr:row>
                    <xdr:rowOff>203200</xdr:rowOff>
                  </from>
                  <to>
                    <xdr:col>8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235" name="Check Box 235">
              <controlPr defaultSize="0" autoFill="0" autoLine="0" autoPict="0">
                <anchor moveWithCells="1">
                  <from>
                    <xdr:col>7</xdr:col>
                    <xdr:colOff>31750</xdr:colOff>
                    <xdr:row>16</xdr:row>
                    <xdr:rowOff>203200</xdr:rowOff>
                  </from>
                  <to>
                    <xdr:col>8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236" name="Check Box 236">
              <controlPr defaultSize="0" autoFill="0" autoLine="0" autoPict="0">
                <anchor moveWithCells="1">
                  <from>
                    <xdr:col>7</xdr:col>
                    <xdr:colOff>31750</xdr:colOff>
                    <xdr:row>16</xdr:row>
                    <xdr:rowOff>203200</xdr:rowOff>
                  </from>
                  <to>
                    <xdr:col>8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237" name="Check Box 237">
              <controlPr defaultSize="0" autoFill="0" autoLine="0" autoPict="0">
                <anchor moveWithCells="1">
                  <from>
                    <xdr:col>7</xdr:col>
                    <xdr:colOff>31750</xdr:colOff>
                    <xdr:row>17</xdr:row>
                    <xdr:rowOff>203200</xdr:rowOff>
                  </from>
                  <to>
                    <xdr:col>8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238" name="Check Box 238">
              <controlPr defaultSize="0" autoFill="0" autoLine="0" autoPict="0">
                <anchor moveWithCells="1">
                  <from>
                    <xdr:col>7</xdr:col>
                    <xdr:colOff>31750</xdr:colOff>
                    <xdr:row>17</xdr:row>
                    <xdr:rowOff>203200</xdr:rowOff>
                  </from>
                  <to>
                    <xdr:col>8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239" name="Check Box 239">
              <controlPr defaultSize="0" autoFill="0" autoLine="0" autoPict="0">
                <anchor moveWithCells="1">
                  <from>
                    <xdr:col>7</xdr:col>
                    <xdr:colOff>31750</xdr:colOff>
                    <xdr:row>18</xdr:row>
                    <xdr:rowOff>203200</xdr:rowOff>
                  </from>
                  <to>
                    <xdr:col>8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240" name="Check Box 240">
              <controlPr defaultSize="0" autoFill="0" autoLine="0" autoPict="0">
                <anchor moveWithCells="1">
                  <from>
                    <xdr:col>7</xdr:col>
                    <xdr:colOff>31750</xdr:colOff>
                    <xdr:row>18</xdr:row>
                    <xdr:rowOff>203200</xdr:rowOff>
                  </from>
                  <to>
                    <xdr:col>8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241" name="Check Box 241">
              <controlPr defaultSize="0" autoFill="0" autoLine="0" autoPict="0">
                <anchor moveWithCells="1">
                  <from>
                    <xdr:col>7</xdr:col>
                    <xdr:colOff>31750</xdr:colOff>
                    <xdr:row>19</xdr:row>
                    <xdr:rowOff>203200</xdr:rowOff>
                  </from>
                  <to>
                    <xdr:col>8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242" name="Check Box 242">
              <controlPr defaultSize="0" autoFill="0" autoLine="0" autoPict="0">
                <anchor moveWithCells="1">
                  <from>
                    <xdr:col>7</xdr:col>
                    <xdr:colOff>31750</xdr:colOff>
                    <xdr:row>19</xdr:row>
                    <xdr:rowOff>203200</xdr:rowOff>
                  </from>
                  <to>
                    <xdr:col>8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243" name="Check Box 243">
              <controlPr defaultSize="0" autoFill="0" autoLine="0" autoPict="0">
                <anchor moveWithCells="1">
                  <from>
                    <xdr:col>7</xdr:col>
                    <xdr:colOff>31750</xdr:colOff>
                    <xdr:row>20</xdr:row>
                    <xdr:rowOff>203200</xdr:rowOff>
                  </from>
                  <to>
                    <xdr:col>8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244" name="Check Box 244">
              <controlPr defaultSize="0" autoFill="0" autoLine="0" autoPict="0">
                <anchor moveWithCells="1">
                  <from>
                    <xdr:col>7</xdr:col>
                    <xdr:colOff>31750</xdr:colOff>
                    <xdr:row>20</xdr:row>
                    <xdr:rowOff>203200</xdr:rowOff>
                  </from>
                  <to>
                    <xdr:col>8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245" name="Check Box 245">
              <controlPr defaultSize="0" autoFill="0" autoLine="0" autoPict="0">
                <anchor moveWithCells="1">
                  <from>
                    <xdr:col>7</xdr:col>
                    <xdr:colOff>31750</xdr:colOff>
                    <xdr:row>21</xdr:row>
                    <xdr:rowOff>203200</xdr:rowOff>
                  </from>
                  <to>
                    <xdr:col>8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246" name="Check Box 246">
              <controlPr defaultSize="0" autoFill="0" autoLine="0" autoPict="0">
                <anchor moveWithCells="1">
                  <from>
                    <xdr:col>7</xdr:col>
                    <xdr:colOff>31750</xdr:colOff>
                    <xdr:row>21</xdr:row>
                    <xdr:rowOff>203200</xdr:rowOff>
                  </from>
                  <to>
                    <xdr:col>8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247" name="Check Box 247">
              <controlPr defaultSize="0" autoFill="0" autoLine="0" autoPict="0">
                <anchor moveWithCells="1">
                  <from>
                    <xdr:col>7</xdr:col>
                    <xdr:colOff>31750</xdr:colOff>
                    <xdr:row>22</xdr:row>
                    <xdr:rowOff>203200</xdr:rowOff>
                  </from>
                  <to>
                    <xdr:col>8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248" name="Check Box 248">
              <controlPr defaultSize="0" autoFill="0" autoLine="0" autoPict="0">
                <anchor moveWithCells="1">
                  <from>
                    <xdr:col>7</xdr:col>
                    <xdr:colOff>31750</xdr:colOff>
                    <xdr:row>22</xdr:row>
                    <xdr:rowOff>203200</xdr:rowOff>
                  </from>
                  <to>
                    <xdr:col>8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249" name="Check Box 249">
              <controlPr defaultSize="0" autoFill="0" autoLine="0" autoPict="0">
                <anchor moveWithCells="1">
                  <from>
                    <xdr:col>7</xdr:col>
                    <xdr:colOff>31750</xdr:colOff>
                    <xdr:row>23</xdr:row>
                    <xdr:rowOff>203200</xdr:rowOff>
                  </from>
                  <to>
                    <xdr:col>8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250" name="Check Box 250">
              <controlPr defaultSize="0" autoFill="0" autoLine="0" autoPict="0">
                <anchor moveWithCells="1">
                  <from>
                    <xdr:col>7</xdr:col>
                    <xdr:colOff>31750</xdr:colOff>
                    <xdr:row>23</xdr:row>
                    <xdr:rowOff>203200</xdr:rowOff>
                  </from>
                  <to>
                    <xdr:col>8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251" name="Check Box 251">
              <controlPr defaultSize="0" autoFill="0" autoLine="0" autoPict="0">
                <anchor moveWithCells="1">
                  <from>
                    <xdr:col>7</xdr:col>
                    <xdr:colOff>31750</xdr:colOff>
                    <xdr:row>24</xdr:row>
                    <xdr:rowOff>203200</xdr:rowOff>
                  </from>
                  <to>
                    <xdr:col>8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252" name="Check Box 252">
              <controlPr defaultSize="0" autoFill="0" autoLine="0" autoPict="0">
                <anchor moveWithCells="1">
                  <from>
                    <xdr:col>7</xdr:col>
                    <xdr:colOff>31750</xdr:colOff>
                    <xdr:row>24</xdr:row>
                    <xdr:rowOff>203200</xdr:rowOff>
                  </from>
                  <to>
                    <xdr:col>8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253" name="Check Box 253">
              <controlPr defaultSize="0" autoFill="0" autoLine="0" autoPict="0">
                <anchor moveWithCells="1">
                  <from>
                    <xdr:col>7</xdr:col>
                    <xdr:colOff>31750</xdr:colOff>
                    <xdr:row>25</xdr:row>
                    <xdr:rowOff>203200</xdr:rowOff>
                  </from>
                  <to>
                    <xdr:col>8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254" name="Check Box 254">
              <controlPr defaultSize="0" autoFill="0" autoLine="0" autoPict="0">
                <anchor moveWithCells="1">
                  <from>
                    <xdr:col>7</xdr:col>
                    <xdr:colOff>31750</xdr:colOff>
                    <xdr:row>25</xdr:row>
                    <xdr:rowOff>203200</xdr:rowOff>
                  </from>
                  <to>
                    <xdr:col>8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255" name="Check Box 255">
              <controlPr defaultSize="0" autoFill="0" autoLine="0" autoPict="0">
                <anchor moveWithCells="1">
                  <from>
                    <xdr:col>7</xdr:col>
                    <xdr:colOff>31750</xdr:colOff>
                    <xdr:row>26</xdr:row>
                    <xdr:rowOff>203200</xdr:rowOff>
                  </from>
                  <to>
                    <xdr:col>8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256" name="Check Box 256">
              <controlPr defaultSize="0" autoFill="0" autoLine="0" autoPict="0">
                <anchor moveWithCells="1">
                  <from>
                    <xdr:col>7</xdr:col>
                    <xdr:colOff>31750</xdr:colOff>
                    <xdr:row>26</xdr:row>
                    <xdr:rowOff>203200</xdr:rowOff>
                  </from>
                  <to>
                    <xdr:col>8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257" name="Check Box 257">
              <controlPr defaultSize="0" autoFill="0" autoLine="0" autoPict="0">
                <anchor moveWithCells="1">
                  <from>
                    <xdr:col>7</xdr:col>
                    <xdr:colOff>31750</xdr:colOff>
                    <xdr:row>27</xdr:row>
                    <xdr:rowOff>203200</xdr:rowOff>
                  </from>
                  <to>
                    <xdr:col>8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258" name="Check Box 258">
              <controlPr defaultSize="0" autoFill="0" autoLine="0" autoPict="0">
                <anchor moveWithCells="1">
                  <from>
                    <xdr:col>7</xdr:col>
                    <xdr:colOff>31750</xdr:colOff>
                    <xdr:row>27</xdr:row>
                    <xdr:rowOff>203200</xdr:rowOff>
                  </from>
                  <to>
                    <xdr:col>8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259" name="Check Box 259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260" name="Check Box 260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261" name="Check Box 261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262" name="Check Box 262">
              <controlPr defaultSize="0" autoFill="0" autoLine="0" autoPict="0">
                <anchor moveWithCells="1">
                  <from>
                    <xdr:col>10</xdr:col>
                    <xdr:colOff>31750</xdr:colOff>
                    <xdr:row>9</xdr:row>
                    <xdr:rowOff>203200</xdr:rowOff>
                  </from>
                  <to>
                    <xdr:col>11</xdr:col>
                    <xdr:colOff>31750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263" name="Check Box 263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264" name="Check Box 264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265" name="Check Box 265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266" name="Check Box 266">
              <controlPr defaultSize="0" autoFill="0" autoLine="0" autoPict="0">
                <anchor moveWithCells="1">
                  <from>
                    <xdr:col>10</xdr:col>
                    <xdr:colOff>31750</xdr:colOff>
                    <xdr:row>10</xdr:row>
                    <xdr:rowOff>203200</xdr:rowOff>
                  </from>
                  <to>
                    <xdr:col>11</xdr:col>
                    <xdr:colOff>31750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267" name="Check Box 267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268" name="Check Box 268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269" name="Check Box 269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270" name="Check Box 270">
              <controlPr defaultSize="0" autoFill="0" autoLine="0" autoPict="0">
                <anchor moveWithCells="1">
                  <from>
                    <xdr:col>10</xdr:col>
                    <xdr:colOff>31750</xdr:colOff>
                    <xdr:row>11</xdr:row>
                    <xdr:rowOff>203200</xdr:rowOff>
                  </from>
                  <to>
                    <xdr:col>11</xdr:col>
                    <xdr:colOff>31750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271" name="Check Box 271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272" name="Check Box 272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7" r:id="rId273" name="Check Box 273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274" name="Check Box 274">
              <controlPr defaultSize="0" autoFill="0" autoLine="0" autoPict="0">
                <anchor moveWithCells="1">
                  <from>
                    <xdr:col>10</xdr:col>
                    <xdr:colOff>31750</xdr:colOff>
                    <xdr:row>12</xdr:row>
                    <xdr:rowOff>203200</xdr:rowOff>
                  </from>
                  <to>
                    <xdr:col>11</xdr:col>
                    <xdr:colOff>31750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275" name="Check Box 275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276" name="Check Box 276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277" name="Check Box 277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278" name="Check Box 278">
              <controlPr defaultSize="0" autoFill="0" autoLine="0" autoPict="0">
                <anchor moveWithCells="1">
                  <from>
                    <xdr:col>10</xdr:col>
                    <xdr:colOff>31750</xdr:colOff>
                    <xdr:row>13</xdr:row>
                    <xdr:rowOff>203200</xdr:rowOff>
                  </from>
                  <to>
                    <xdr:col>11</xdr:col>
                    <xdr:colOff>31750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279" name="Check Box 279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280" name="Check Box 280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281" name="Check Box 281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282" name="Check Box 282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203200</xdr:rowOff>
                  </from>
                  <to>
                    <xdr:col>11</xdr:col>
                    <xdr:colOff>31750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283" name="Check Box 283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284" name="Check Box 284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9" r:id="rId285" name="Check Box 285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286" name="Check Box 286">
              <controlPr defaultSize="0" autoFill="0" autoLine="0" autoPict="0">
                <anchor moveWithCells="1">
                  <from>
                    <xdr:col>10</xdr:col>
                    <xdr:colOff>31750</xdr:colOff>
                    <xdr:row>15</xdr:row>
                    <xdr:rowOff>203200</xdr:rowOff>
                  </from>
                  <to>
                    <xdr:col>11</xdr:col>
                    <xdr:colOff>31750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287" name="Check Box 287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288" name="Check Box 288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289" name="Check Box 289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290" name="Check Box 290">
              <controlPr defaultSize="0" autoFill="0" autoLine="0" autoPict="0">
                <anchor moveWithCells="1">
                  <from>
                    <xdr:col>10</xdr:col>
                    <xdr:colOff>31750</xdr:colOff>
                    <xdr:row>16</xdr:row>
                    <xdr:rowOff>203200</xdr:rowOff>
                  </from>
                  <to>
                    <xdr:col>11</xdr:col>
                    <xdr:colOff>31750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291" name="Check Box 291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292" name="Check Box 292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293" name="Check Box 293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8" r:id="rId294" name="Check Box 294">
              <controlPr defaultSize="0" autoFill="0" autoLine="0" autoPict="0">
                <anchor moveWithCells="1">
                  <from>
                    <xdr:col>10</xdr:col>
                    <xdr:colOff>31750</xdr:colOff>
                    <xdr:row>17</xdr:row>
                    <xdr:rowOff>203200</xdr:rowOff>
                  </from>
                  <to>
                    <xdr:col>11</xdr:col>
                    <xdr:colOff>31750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295" name="Check Box 295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296" name="Check Box 296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1" r:id="rId297" name="Check Box 297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298" name="Check Box 298">
              <controlPr defaultSize="0" autoFill="0" autoLine="0" autoPict="0">
                <anchor moveWithCells="1">
                  <from>
                    <xdr:col>10</xdr:col>
                    <xdr:colOff>31750</xdr:colOff>
                    <xdr:row>18</xdr:row>
                    <xdr:rowOff>203200</xdr:rowOff>
                  </from>
                  <to>
                    <xdr:col>11</xdr:col>
                    <xdr:colOff>31750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299" name="Check Box 299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300" name="Check Box 300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301" name="Check Box 301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302" name="Check Box 302">
              <controlPr defaultSize="0" autoFill="0" autoLine="0" autoPict="0">
                <anchor moveWithCells="1">
                  <from>
                    <xdr:col>10</xdr:col>
                    <xdr:colOff>31750</xdr:colOff>
                    <xdr:row>19</xdr:row>
                    <xdr:rowOff>203200</xdr:rowOff>
                  </from>
                  <to>
                    <xdr:col>11</xdr:col>
                    <xdr:colOff>31750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303" name="Check Box 303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304" name="Check Box 304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305" name="Check Box 305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0" r:id="rId306" name="Check Box 306">
              <controlPr defaultSize="0" autoFill="0" autoLine="0" autoPict="0">
                <anchor moveWithCells="1">
                  <from>
                    <xdr:col>10</xdr:col>
                    <xdr:colOff>31750</xdr:colOff>
                    <xdr:row>20</xdr:row>
                    <xdr:rowOff>203200</xdr:rowOff>
                  </from>
                  <to>
                    <xdr:col>11</xdr:col>
                    <xdr:colOff>31750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307" name="Check Box 307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308" name="Check Box 308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309" name="Check Box 309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310" name="Check Box 310">
              <controlPr defaultSize="0" autoFill="0" autoLine="0" autoPict="0">
                <anchor moveWithCells="1">
                  <from>
                    <xdr:col>10</xdr:col>
                    <xdr:colOff>31750</xdr:colOff>
                    <xdr:row>21</xdr:row>
                    <xdr:rowOff>203200</xdr:rowOff>
                  </from>
                  <to>
                    <xdr:col>11</xdr:col>
                    <xdr:colOff>31750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311" name="Check Box 311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312" name="Check Box 312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313" name="Check Box 313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314" name="Check Box 314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203200</xdr:rowOff>
                  </from>
                  <to>
                    <xdr:col>11</xdr:col>
                    <xdr:colOff>31750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315" name="Check Box 315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316" name="Check Box 316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317" name="Check Box 317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318" name="Check Box 318">
              <controlPr defaultSize="0" autoFill="0" autoLine="0" autoPict="0">
                <anchor moveWithCells="1">
                  <from>
                    <xdr:col>10</xdr:col>
                    <xdr:colOff>31750</xdr:colOff>
                    <xdr:row>23</xdr:row>
                    <xdr:rowOff>203200</xdr:rowOff>
                  </from>
                  <to>
                    <xdr:col>11</xdr:col>
                    <xdr:colOff>31750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319" name="Check Box 319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320" name="Check Box 320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321" name="Check Box 321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322" name="Check Box 322">
              <controlPr defaultSize="0" autoFill="0" autoLine="0" autoPict="0">
                <anchor moveWithCells="1">
                  <from>
                    <xdr:col>10</xdr:col>
                    <xdr:colOff>31750</xdr:colOff>
                    <xdr:row>24</xdr:row>
                    <xdr:rowOff>203200</xdr:rowOff>
                  </from>
                  <to>
                    <xdr:col>11</xdr:col>
                    <xdr:colOff>31750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323" name="Check Box 323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324" name="Check Box 324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325" name="Check Box 325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326" name="Check Box 326">
              <controlPr defaultSize="0" autoFill="0" autoLine="0" autoPict="0">
                <anchor moveWithCells="1">
                  <from>
                    <xdr:col>10</xdr:col>
                    <xdr:colOff>31750</xdr:colOff>
                    <xdr:row>25</xdr:row>
                    <xdr:rowOff>203200</xdr:rowOff>
                  </from>
                  <to>
                    <xdr:col>11</xdr:col>
                    <xdr:colOff>31750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327" name="Check Box 327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328" name="Check Box 328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329" name="Check Box 329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330" name="Check Box 330">
              <controlPr defaultSize="0" autoFill="0" autoLine="0" autoPict="0">
                <anchor moveWithCells="1">
                  <from>
                    <xdr:col>10</xdr:col>
                    <xdr:colOff>31750</xdr:colOff>
                    <xdr:row>26</xdr:row>
                    <xdr:rowOff>203200</xdr:rowOff>
                  </from>
                  <to>
                    <xdr:col>11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" r:id="rId331" name="Check Box 331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6" r:id="rId332" name="Check Box 332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333" name="Check Box 333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334" name="Check Box 334">
              <controlPr defaultSize="0" autoFill="0" autoLine="0" autoPict="0">
                <anchor moveWithCells="1">
                  <from>
                    <xdr:col>10</xdr:col>
                    <xdr:colOff>31750</xdr:colOff>
                    <xdr:row>27</xdr:row>
                    <xdr:rowOff>203200</xdr:rowOff>
                  </from>
                  <to>
                    <xdr:col>11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Config</vt:lpstr>
      <vt:lpstr>Oculta, No Borrar</vt:lpstr>
      <vt:lpstr>Compras Unicas</vt:lpstr>
      <vt:lpstr>Compras Mensuales</vt:lpstr>
      <vt:lpstr>Resumen</vt:lpstr>
      <vt:lpstr>CALCULADORA DE COSTO DE PAÑALES</vt:lpstr>
      <vt:lpstr>CHECKLIST MALETA HOSPITAL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Sebastián Vallejo</cp:lastModifiedBy>
  <dcterms:modified xsi:type="dcterms:W3CDTF">2024-12-19T22:35:22Z</dcterms:modified>
</cp:coreProperties>
</file>