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abf467172b4e18f/Desktop/Active Projects/Leastem/Products/"/>
    </mc:Choice>
  </mc:AlternateContent>
  <xr:revisionPtr revIDLastSave="11" documentId="11_73F6BF3970B69D684022FC8156516690FCA9DFE0" xr6:coauthVersionLast="47" xr6:coauthVersionMax="47" xr10:uidLastSave="{AD729F73-1DF1-4AED-B5D8-0A5236BDD000}"/>
  <bookViews>
    <workbookView xWindow="-108" yWindow="-108" windowWidth="23256" windowHeight="12456" tabRatio="500" xr2:uid="{00000000-000D-0000-FFFF-FFFF00000000}"/>
  </bookViews>
  <sheets>
    <sheet name="🏠 Cover" sheetId="1" r:id="rId1"/>
    <sheet name="📖 How to Use" sheetId="2" r:id="rId2"/>
    <sheet name="🎯 My Goal" sheetId="3" r:id="rId3"/>
    <sheet name="🔍 Diagnosis" sheetId="4" r:id="rId4"/>
    <sheet name="📊 OKR Builder" sheetId="5" r:id="rId5"/>
    <sheet name="⚡ Action Plan" sheetId="6" r:id="rId6"/>
    <sheet name="💰 Budget Tracker" sheetId="7" r:id="rId7"/>
    <sheet name="📅 Weekly Check-in" sheetId="8" r:id="rId8"/>
    <sheet name="🔄 Retrospective" sheetId="9" r:id="rId9"/>
    <sheet name="📊 Dashboard" sheetId="10" r:id="rId10"/>
    <sheet name="_KR_Lookup" sheetId="11" state="hidden" r:id="rId11"/>
  </sheets>
  <definedNames>
    <definedName name="KR_IDs">_KR_Lookup!$A$1:$A$9</definedName>
  </definedNames>
  <calcPr calcId="191029" iterateDelta="1E-4"/>
</workbook>
</file>

<file path=xl/calcChain.xml><?xml version="1.0" encoding="utf-8"?>
<calcChain xmlns="http://schemas.openxmlformats.org/spreadsheetml/2006/main">
  <c r="B9" i="11" l="1"/>
  <c r="B8" i="11"/>
  <c r="B7" i="11"/>
  <c r="B6" i="11"/>
  <c r="B5" i="11"/>
  <c r="B4" i="11"/>
  <c r="B3" i="11"/>
  <c r="B2" i="11"/>
  <c r="B1" i="11"/>
  <c r="G18" i="10"/>
  <c r="F18" i="10"/>
  <c r="E18" i="10"/>
  <c r="A18" i="10"/>
  <c r="G17" i="10"/>
  <c r="F17" i="10"/>
  <c r="E17" i="10"/>
  <c r="A17" i="10"/>
  <c r="G16" i="10"/>
  <c r="F16" i="10"/>
  <c r="E16" i="10"/>
  <c r="A16" i="10"/>
  <c r="J15" i="10"/>
  <c r="H15" i="10"/>
  <c r="G15" i="10"/>
  <c r="F15" i="10"/>
  <c r="E15" i="10"/>
  <c r="A15" i="10"/>
  <c r="G14" i="10"/>
  <c r="F14" i="10"/>
  <c r="E14" i="10"/>
  <c r="A14" i="10"/>
  <c r="G13" i="10"/>
  <c r="F13" i="10"/>
  <c r="E13" i="10"/>
  <c r="A13" i="10"/>
  <c r="G12" i="10"/>
  <c r="F12" i="10"/>
  <c r="E12" i="10"/>
  <c r="A12" i="10"/>
  <c r="G11" i="10"/>
  <c r="F11" i="10"/>
  <c r="E11" i="10"/>
  <c r="B11" i="10"/>
  <c r="A11" i="10"/>
  <c r="G10" i="10"/>
  <c r="F10" i="10"/>
  <c r="E10" i="10"/>
  <c r="A10" i="10"/>
  <c r="G14" i="8"/>
  <c r="J18" i="10" s="1"/>
  <c r="F14" i="8"/>
  <c r="H18" i="10" s="1"/>
  <c r="B14" i="8"/>
  <c r="B18" i="10" s="1"/>
  <c r="G13" i="8"/>
  <c r="J17" i="10" s="1"/>
  <c r="F13" i="8"/>
  <c r="H17" i="10" s="1"/>
  <c r="B13" i="8"/>
  <c r="B17" i="10" s="1"/>
  <c r="G12" i="8"/>
  <c r="J16" i="10" s="1"/>
  <c r="F12" i="8"/>
  <c r="H16" i="10" s="1"/>
  <c r="B12" i="8"/>
  <c r="B16" i="10" s="1"/>
  <c r="G11" i="8"/>
  <c r="F11" i="8"/>
  <c r="B11" i="8"/>
  <c r="B15" i="10" s="1"/>
  <c r="G10" i="8"/>
  <c r="J14" i="10" s="1"/>
  <c r="F10" i="8"/>
  <c r="H14" i="10" s="1"/>
  <c r="B10" i="8"/>
  <c r="B14" i="10" s="1"/>
  <c r="G9" i="8"/>
  <c r="J13" i="10" s="1"/>
  <c r="F9" i="8"/>
  <c r="H13" i="10" s="1"/>
  <c r="B9" i="8"/>
  <c r="B13" i="10" s="1"/>
  <c r="G8" i="8"/>
  <c r="J12" i="10" s="1"/>
  <c r="F8" i="8"/>
  <c r="H12" i="10" s="1"/>
  <c r="B8" i="8"/>
  <c r="B12" i="10" s="1"/>
  <c r="G7" i="8"/>
  <c r="J11" i="10" s="1"/>
  <c r="F7" i="8"/>
  <c r="H11" i="10" s="1"/>
  <c r="B7" i="8"/>
  <c r="G6" i="8"/>
  <c r="K5" i="10" s="1"/>
  <c r="F6" i="8"/>
  <c r="H10" i="10" s="1"/>
  <c r="B6" i="8"/>
  <c r="B10" i="10" s="1"/>
  <c r="D19" i="7"/>
  <c r="C19" i="7"/>
  <c r="B19" i="7"/>
  <c r="E18" i="7"/>
  <c r="E17" i="7"/>
  <c r="E16" i="7"/>
  <c r="E15" i="7"/>
  <c r="E19" i="7" s="1"/>
  <c r="E22" i="10" s="1"/>
  <c r="E14" i="7"/>
  <c r="D10" i="7"/>
  <c r="D21" i="7" s="1"/>
  <c r="C10" i="7"/>
  <c r="C21" i="7" s="1"/>
  <c r="B10" i="7"/>
  <c r="B21" i="7" s="1"/>
  <c r="E9" i="7"/>
  <c r="E8" i="7"/>
  <c r="E7" i="7"/>
  <c r="E6" i="7"/>
  <c r="E10" i="7" s="1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J27" i="5"/>
  <c r="J26" i="5"/>
  <c r="J25" i="5"/>
  <c r="J19" i="5"/>
  <c r="J18" i="5"/>
  <c r="J17" i="5"/>
  <c r="J11" i="5"/>
  <c r="J10" i="5"/>
  <c r="J9" i="5"/>
  <c r="E21" i="7" l="1"/>
  <c r="I22" i="10" s="1"/>
  <c r="A22" i="10"/>
  <c r="E5" i="10"/>
  <c r="G5" i="10"/>
  <c r="I5" i="10"/>
  <c r="J10" i="10"/>
</calcChain>
</file>

<file path=xl/sharedStrings.xml><?xml version="1.0" encoding="utf-8"?>
<sst xmlns="http://schemas.openxmlformats.org/spreadsheetml/2006/main" count="340" uniqueCount="197">
  <si>
    <t>LEASTEM</t>
  </si>
  <si>
    <t>G O V E R N   S U C C E S S .</t>
  </si>
  <si>
    <t>OKR System</t>
  </si>
  <si>
    <t>Individual Edition  ·  Version 1.0  ·  2026</t>
  </si>
  <si>
    <t>A complete personal operating system — from goal to diagnosis
to OKR architecture to weekly execution.
Built for professionals, consultants, and solo operators.</t>
  </si>
  <si>
    <t>Step-by-step  ·  Auto-calculated  ·  Fully connected</t>
  </si>
  <si>
    <t>© 2026 Leastem  —  Professional Business Operating Systems</t>
  </si>
  <si>
    <t>Licensed for single-user use. Redistribution not permitted.</t>
  </si>
  <si>
    <t>LEASTEM OKR SYSTEM  —  Individual Edition</t>
  </si>
  <si>
    <t>Your step-by-step guide to setting objectives, tracking progress, and governing your success.</t>
  </si>
  <si>
    <t>STEP 1  ·  My Goal</t>
  </si>
  <si>
    <t>Start here. Write your big goal — your dream outcome. Don't worry about format. Just state what success looks like for you in the next 90 days.</t>
  </si>
  <si>
    <t>STEP 2  ·  Diagnosis</t>
  </si>
  <si>
    <t>Identify what's standing between you and your goal. List your bottlenecks, gaps, and constraints honestly. This is where most people skip — don't.</t>
  </si>
  <si>
    <t>STEP 3  ·  Strategy</t>
  </si>
  <si>
    <t>From your diagnosis, identify 2–3 focus pillars. These are the strategic areas you must win to achieve your goal. Everything else is noise.</t>
  </si>
  <si>
    <t>STEP 4  ·  OKR Builder</t>
  </si>
  <si>
    <t>Each pillar becomes an Objective. Each Objective gets 2–3 Key Results — measurable outcomes that prove the objective is being achieved.</t>
  </si>
  <si>
    <t>STEP 5  ·  Action Plan</t>
  </si>
  <si>
    <t>For each Key Result, define the specific actions that must happen. Link every action to a KR. If an action doesn't move a KR, don't do it.</t>
  </si>
  <si>
    <t>STEP 6  ·  Budget Tracker</t>
  </si>
  <si>
    <t>Track your income and spending by cycle. Follow the rule: organic validation before paid spend. Never invest in amplification before proof.</t>
  </si>
  <si>
    <t>STEP 7  ·  Weekly Check-in</t>
  </si>
  <si>
    <t>Every Friday — update your KR values, log blockers, and set actions for next week. Never skip a week. The rhythm is the system.</t>
  </si>
  <si>
    <t>STEP 8  ·  Retrospective</t>
  </si>
  <si>
    <t>At the end of each cycle, complete the retrospective honestly. This is where the system improves itself.</t>
  </si>
  <si>
    <t>STEP 9  ·  Dashboard</t>
  </si>
  <si>
    <t>Your live overview. Updated automatically as you fill in other sheets. Check it every Monday to know exactly where you stand.</t>
  </si>
  <si>
    <t>⚡  THREE UNBREAKABLE RULES</t>
  </si>
  <si>
    <t>1.  Never skip a Friday check-in. One missed week breaks the rhythm.</t>
  </si>
  <si>
    <t>2.  Never change a target to avoid discomfort. Fix the action — not the number.</t>
  </si>
  <si>
    <t>3.  Never confuse activity with progress. The system tracks outcomes, not effort.</t>
  </si>
  <si>
    <t>STEP 1  —  MY GOAL</t>
  </si>
  <si>
    <t>State your dream outcome clearly. What does success look like in 90 days?</t>
  </si>
  <si>
    <t>My Big Goal</t>
  </si>
  <si>
    <t>✏️  Write your goal freely — no format required. What do you want to achieve this cycle?</t>
  </si>
  <si>
    <t>Why It Matters</t>
  </si>
  <si>
    <t>✏️  Why is this goal important to you personally or professionally?</t>
  </si>
  <si>
    <t>Success Definition</t>
  </si>
  <si>
    <t>✏️  How will you know — specifically — that you've achieved this goal?</t>
  </si>
  <si>
    <t>Time Frame</t>
  </si>
  <si>
    <t>✏️  Cycle start and end dates (e.g. April 1 – June 30, 2026)</t>
  </si>
  <si>
    <t>Current Situation</t>
  </si>
  <si>
    <t>✏️  Where are you right now? What's your baseline?</t>
  </si>
  <si>
    <t>Biggest Fear / Risk</t>
  </si>
  <si>
    <t>✏️  What's most likely to stop you from achieving this goal?</t>
  </si>
  <si>
    <t>📌  Once your goal is clear, move to Sheet 3 (Diagnosis) to identify what's blocking you. Your strategy pillars emerge from your bottlenecks — not from your ambitions.</t>
  </si>
  <si>
    <t>STEP 2  —  DIAGNOSIS</t>
  </si>
  <si>
    <t>Identify your bottlenecks honestly. Strategy starts here — not with ambition.</t>
  </si>
  <si>
    <t>PART A  —  BOTTLENECK IDENTIFICATION</t>
  </si>
  <si>
    <t>#</t>
  </si>
  <si>
    <t>Bottleneck / Gap</t>
  </si>
  <si>
    <t>Area Affected</t>
  </si>
  <si>
    <t>Impact (H/M/L)</t>
  </si>
  <si>
    <t>Root Cause</t>
  </si>
  <si>
    <t>Evidence / Data</t>
  </si>
  <si>
    <t>PART B  —  PRIMARY BOTTLENECK  (The one that, if solved, unlocks the most)</t>
  </si>
  <si>
    <t>✏️  State your confirmed primary bottleneck here. Be specific.</t>
  </si>
  <si>
    <t>PART C  —  STRATEGY PILLARS  (2–3 focus areas that directly attack your bottlenecks)</t>
  </si>
  <si>
    <t>Pillar #</t>
  </si>
  <si>
    <t>Pillar Name</t>
  </si>
  <si>
    <t>Linked Bottleneck(s)</t>
  </si>
  <si>
    <t>Why This Pillar</t>
  </si>
  <si>
    <t>Priority</t>
  </si>
  <si>
    <t>Pillar 1</t>
  </si>
  <si>
    <t>High</t>
  </si>
  <si>
    <t>Pillar 2</t>
  </si>
  <si>
    <t>Pillar 3</t>
  </si>
  <si>
    <t>📌  Each strategy pillar becomes one Objective in your OKR Architecture (Sheet 4). Move there once your pillars are confirmed.</t>
  </si>
  <si>
    <t>STEP 3 + 4  —  OKR ARCHITECTURE</t>
  </si>
  <si>
    <t>Each strategy pillar becomes an Objective. Each Objective gets 2–3 measurable Key Results.</t>
  </si>
  <si>
    <t>💡  CONFIDENCE SCORE: How likely is this Key Result to be achieved?  |  0–30% = Very unlikely  |  40–60% = Uncertain  |  70–85% = Likely  |  90–100% = Almost certain.  Be honest — overconfidence is the #1 OKR mistake.</t>
  </si>
  <si>
    <t>OBJECTIVE 1</t>
  </si>
  <si>
    <t>Objective</t>
  </si>
  <si>
    <t>✏️  State Objective 1 — what must be true by end of cycle?</t>
  </si>
  <si>
    <t>Owner</t>
  </si>
  <si>
    <t>Pillar</t>
  </si>
  <si>
    <t>KR ID</t>
  </si>
  <si>
    <t>Key Result Description  (be specific — what will be measurably true?)</t>
  </si>
  <si>
    <t>Metric Type</t>
  </si>
  <si>
    <t>Baseline</t>
  </si>
  <si>
    <t>Target</t>
  </si>
  <si>
    <t>How to Measure</t>
  </si>
  <si>
    <t>Update Freq.</t>
  </si>
  <si>
    <t>Confidence
(0–100%)</t>
  </si>
  <si>
    <t>Progress %</t>
  </si>
  <si>
    <t>Status</t>
  </si>
  <si>
    <t>KR 1.1</t>
  </si>
  <si>
    <t>✏️  Describe Key Result 1.1</t>
  </si>
  <si>
    <t>Outcome</t>
  </si>
  <si>
    <t>Weekly</t>
  </si>
  <si>
    <t>KR 1.2</t>
  </si>
  <si>
    <t>✏️  Describe Key Result 1.2</t>
  </si>
  <si>
    <t>KR 1.3</t>
  </si>
  <si>
    <t>✏️  Describe Key Result 1.3</t>
  </si>
  <si>
    <t>OBJECTIVE 2</t>
  </si>
  <si>
    <t>✏️  State Objective 2 — what must be true by end of cycle?</t>
  </si>
  <si>
    <t>KR 2.1</t>
  </si>
  <si>
    <t>✏️  Describe Key Result 2.1</t>
  </si>
  <si>
    <t>KR 2.2</t>
  </si>
  <si>
    <t>✏️  Describe Key Result 2.2</t>
  </si>
  <si>
    <t>KR 2.3</t>
  </si>
  <si>
    <t>✏️  Describe Key Result 2.3</t>
  </si>
  <si>
    <t>OBJECTIVE 3</t>
  </si>
  <si>
    <t>✏️  State Objective 3 — what must be true by end of cycle?</t>
  </si>
  <si>
    <t>KR 3.1</t>
  </si>
  <si>
    <t>✏️  Describe Key Result 3.1</t>
  </si>
  <si>
    <t>KR 3.2</t>
  </si>
  <si>
    <t>✏️  Describe Key Result 3.2</t>
  </si>
  <si>
    <t>KR 3.3</t>
  </si>
  <si>
    <t>✏️  Describe Key Result 3.3</t>
  </si>
  <si>
    <t>STEP 5  —  KR-LINKED ACTION PLAN</t>
  </si>
  <si>
    <t>Every action must link to a KR. If it doesn't move a KR, don't do it.</t>
  </si>
  <si>
    <t>ACTION REGISTER  —  Select the KR from the dropdown, then define the action</t>
  </si>
  <si>
    <t>Linked KR</t>
  </si>
  <si>
    <t>KR Description (auto)</t>
  </si>
  <si>
    <t>Action / Task</t>
  </si>
  <si>
    <t>Start Week</t>
  </si>
  <si>
    <t>End Week</t>
  </si>
  <si>
    <t>Resources</t>
  </si>
  <si>
    <t>Risk</t>
  </si>
  <si>
    <t>Low</t>
  </si>
  <si>
    <t>📌  Priority: High = must happen this cycle | Medium = should happen | Low = nice to have.  Select the KR from the dropdown — the description fills automatically.</t>
  </si>
  <si>
    <t>STEP 6  —  BUDGET TRACKER</t>
  </si>
  <si>
    <t>Track income and spend by month. Organic first — paid only after first conversion.</t>
  </si>
  <si>
    <t>INCOME SOURCES</t>
  </si>
  <si>
    <t>Source</t>
  </si>
  <si>
    <t>Month 1</t>
  </si>
  <si>
    <t>Month 2</t>
  </si>
  <si>
    <t>Month 3</t>
  </si>
  <si>
    <t>Cycle Total</t>
  </si>
  <si>
    <t>Product / Service Revenue</t>
  </si>
  <si>
    <t>Consulting / Freelance Income</t>
  </si>
  <si>
    <t>Other Projects</t>
  </si>
  <si>
    <t>Other Income</t>
  </si>
  <si>
    <t>TOTAL INCOME</t>
  </si>
  <si>
    <t>MARKETING &amp; BUSINESS SPEND</t>
  </si>
  <si>
    <t>Paid Advertising</t>
  </si>
  <si>
    <t>Tools &amp; Software</t>
  </si>
  <si>
    <t>Platform Fees</t>
  </si>
  <si>
    <t>Content &amp; Design</t>
  </si>
  <si>
    <t>Other Spend</t>
  </si>
  <si>
    <t>TOTAL SPEND</t>
  </si>
  <si>
    <t>NET AVAILABLE (Income − Spend)</t>
  </si>
  <si>
    <t>📌  BUDGET RULE: Never spend on paid marketing until at least one organic effort has converted a buyer. Organic validates the message. Paid amplifies what works.</t>
  </si>
  <si>
    <t>STEP 7  —  WEEKLY CHECK-IN</t>
  </si>
  <si>
    <t>Every Friday — select your KR, update current value, log blockers and next actions. Never skip a week.</t>
  </si>
  <si>
    <t>FRIDAY RHYTHM  —  Select KR from dropdown → description fills automatically → enter current value</t>
  </si>
  <si>
    <t>Key Result Description (auto)</t>
  </si>
  <si>
    <t>Current
Value</t>
  </si>
  <si>
    <t>Blockers / Issues</t>
  </si>
  <si>
    <t>Actions Next Week</t>
  </si>
  <si>
    <t>Week #</t>
  </si>
  <si>
    <t>⚡  WEEKLY RULE: Every Friday — select your KR, enter Current Value. If Status shows 🔴 Off Track, identify root cause and fix the action plan within 48 hours. Never skip a week.</t>
  </si>
  <si>
    <t>STEP 8  —  END-OF-CYCLE RETROSPECTIVE</t>
  </si>
  <si>
    <t>Complete this at the end of every cycle. One hour of honest reflection saves months of drift.</t>
  </si>
  <si>
    <t>🏆  WHAT WE ACHIEVED</t>
  </si>
  <si>
    <t>O1 Progress</t>
  </si>
  <si>
    <t>✏️  Write here...</t>
  </si>
  <si>
    <t>O2 Progress</t>
  </si>
  <si>
    <t>O3 Progress</t>
  </si>
  <si>
    <t>Biggest Win This Cycle</t>
  </si>
  <si>
    <t>Unexpected Success</t>
  </si>
  <si>
    <t>⚠️  WHAT DIDN'T WORK</t>
  </si>
  <si>
    <t>Missed Key Result(s)</t>
  </si>
  <si>
    <t>Root Cause of Miss</t>
  </si>
  <si>
    <t>What Slowed Execution</t>
  </si>
  <si>
    <t>Resource Gap</t>
  </si>
  <si>
    <t>💡  LEARNINGS &amp; INSIGHTS</t>
  </si>
  <si>
    <t>Key Learning #1</t>
  </si>
  <si>
    <t>Key Learning #2</t>
  </si>
  <si>
    <t>Key Learning #3</t>
  </si>
  <si>
    <t>Process Improvement</t>
  </si>
  <si>
    <t>Cycle Rating (1–10)</t>
  </si>
  <si>
    <t>🚀  NEXT CYCLE PRIORITIES</t>
  </si>
  <si>
    <t>Carry Forward Objectives</t>
  </si>
  <si>
    <t>New OKR Ideas</t>
  </si>
  <si>
    <t>Stop Doing</t>
  </si>
  <si>
    <t>Start Doing</t>
  </si>
  <si>
    <t>Next Cycle Theme</t>
  </si>
  <si>
    <t>LEASTEM OKR SYSTEM  —  INDIVIDUAL DASHBOARD</t>
  </si>
  <si>
    <t>Live overview — updates automatically as you fill in your sheets. Check every Monday.</t>
  </si>
  <si>
    <t>OBJECTIVES</t>
  </si>
  <si>
    <t>KEY RESULTS</t>
  </si>
  <si>
    <t>ON TRACK</t>
  </si>
  <si>
    <t>AT RISK</t>
  </si>
  <si>
    <t>OFF TRACK</t>
  </si>
  <si>
    <t>NOT STARTED</t>
  </si>
  <si>
    <t>3</t>
  </si>
  <si>
    <t>9</t>
  </si>
  <si>
    <t>OKR PROGRESS  —  Auto-updated from Weekly Check-in</t>
  </si>
  <si>
    <t>Key Result Description</t>
  </si>
  <si>
    <t>Current</t>
  </si>
  <si>
    <t>BUDGET SUMMARY</t>
  </si>
  <si>
    <t>Total Income (Cycle)</t>
  </si>
  <si>
    <t>Total Spend (Cycle)</t>
  </si>
  <si>
    <t>Net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</si>
</sst>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20" x14ac:knownFonts="1">
    <font>
      <sz val="11"/>
      <color theme="1"/>
      <name val="Calibri"/>
      <family val="2"/>
      <charset val="1"/>
    </font>
    <font>
      <sz val="10"/>
      <color rgb="FF1E1E1E"/>
      <name val="Calibri"/>
      <charset val="1"/>
    </font>
    <font>
      <b/>
      <sz val="28"/>
      <color rgb="FFB8964E"/>
      <name val="Calibri"/>
    </font>
    <font>
      <sz val="11"/>
      <color rgb="FF6B6654"/>
      <name val="Calibri"/>
    </font>
    <font>
      <b/>
      <sz val="20"/>
      <color rgb="FFF5F3EE"/>
      <name val="Calibri"/>
    </font>
    <font>
      <sz val="11"/>
      <color rgb="FFEDE9E0"/>
      <name val="Calibri"/>
    </font>
    <font>
      <i/>
      <sz val="10"/>
      <color rgb="FF6B6654"/>
      <name val="Calibri"/>
    </font>
    <font>
      <sz val="9"/>
      <color rgb="FF6B6654"/>
      <name val="Calibri"/>
    </font>
    <font>
      <b/>
      <sz val="11"/>
      <color rgb="FFF5F3EE"/>
      <name val="Calibri"/>
    </font>
    <font>
      <sz val="11"/>
      <color rgb="FF0A0A0A"/>
      <name val="Calibri"/>
    </font>
    <font>
      <b/>
      <sz val="11"/>
      <color rgb="FF3D3A30"/>
      <name val="Calibri"/>
    </font>
    <font>
      <i/>
      <sz val="11"/>
      <color rgb="FF5B9BD5"/>
      <name val="Calibri"/>
    </font>
    <font>
      <i/>
      <sz val="11"/>
      <color rgb="FF7A6035"/>
      <name val="Calibri"/>
    </font>
    <font>
      <b/>
      <sz val="11"/>
      <color rgb="FFEDE9E0"/>
      <name val="Calibri"/>
    </font>
    <font>
      <b/>
      <sz val="12"/>
      <color rgb="FFF5F3EE"/>
      <name val="Calibri"/>
    </font>
    <font>
      <b/>
      <sz val="11"/>
      <color rgb="FFB8964E"/>
      <name val="Calibri"/>
    </font>
    <font>
      <b/>
      <sz val="11"/>
      <color rgb="FFF59E0B"/>
      <name val="Calibri"/>
    </font>
    <font>
      <b/>
      <sz val="11"/>
      <color rgb="FF22C55E"/>
      <name val="Calibri"/>
    </font>
    <font>
      <b/>
      <sz val="11"/>
      <color rgb="FFEF4444"/>
      <name val="Calibri"/>
    </font>
    <font>
      <b/>
      <sz val="11"/>
      <color rgb="FF6B6654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0A0A0A"/>
      </patternFill>
    </fill>
    <fill>
      <patternFill patternType="solid">
        <fgColor rgb="FFF5F3EE"/>
      </patternFill>
    </fill>
    <fill>
      <patternFill patternType="solid">
        <fgColor rgb="FFEDE9E0"/>
      </patternFill>
    </fill>
    <fill>
      <patternFill patternType="solid">
        <fgColor rgb="FF0F1C2E"/>
      </patternFill>
    </fill>
    <fill>
      <patternFill patternType="solid">
        <fgColor rgb="FFFFFBF3"/>
      </patternFill>
    </fill>
    <fill>
      <patternFill patternType="solid">
        <fgColor rgb="FF1E1C18"/>
      </patternFill>
    </fill>
    <fill>
      <patternFill patternType="solid">
        <fgColor rgb="FF141410"/>
      </patternFill>
    </fill>
    <fill>
      <patternFill patternType="solid">
        <fgColor rgb="FF2A2820"/>
      </patternFill>
    </fill>
    <fill>
      <patternFill patternType="solid">
        <fgColor rgb="FFEAF0F8"/>
      </patternFill>
    </fill>
    <fill>
      <patternFill patternType="solid">
        <fgColor rgb="FF221808"/>
      </patternFill>
    </fill>
    <fill>
      <patternFill patternType="solid">
        <fgColor rgb="FF0A2818"/>
      </patternFill>
    </fill>
    <fill>
      <patternFill patternType="solid">
        <fgColor rgb="FF220808"/>
      </patternFill>
    </fill>
    <fill>
      <patternFill patternType="solid">
        <fgColor rgb="FFE8E6E0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B8964E"/>
      </bottom>
      <diagonal/>
    </border>
    <border>
      <left/>
      <right/>
      <top/>
      <bottom style="thin">
        <color rgb="FFB8964E"/>
      </bottom>
      <diagonal/>
    </border>
    <border>
      <left style="medium">
        <color rgb="FFB8964E"/>
      </left>
      <right/>
      <top/>
      <bottom style="thin">
        <color rgb="FFE5E7EB"/>
      </bottom>
      <diagonal/>
    </border>
    <border>
      <left style="thin">
        <color rgb="FFD97706"/>
      </left>
      <right/>
      <top style="thin">
        <color rgb="FFD97706"/>
      </top>
      <bottom style="thin">
        <color rgb="FFD97706"/>
      </bottom>
      <diagonal/>
    </border>
    <border>
      <left style="thin">
        <color rgb="FFB8964E"/>
      </left>
      <right/>
      <top style="thin">
        <color rgb="FFB8964E"/>
      </top>
      <bottom style="thin">
        <color rgb="FFB8964E"/>
      </bottom>
      <diagonal/>
    </border>
    <border>
      <left style="thin">
        <color rgb="FF1E1E1E"/>
      </left>
      <right style="thin">
        <color rgb="FF1E1E1E"/>
      </right>
      <top style="thin">
        <color rgb="FF1E1E1E"/>
      </top>
      <bottom style="thin">
        <color rgb="FF1E1E1E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D97706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 style="thin">
        <color rgb="FFB8964E"/>
      </left>
      <right style="thin">
        <color rgb="FFB8964E"/>
      </right>
      <top style="thin">
        <color rgb="FFB8964E"/>
      </top>
      <bottom style="thin">
        <color rgb="FFB8964E"/>
      </bottom>
      <diagonal/>
    </border>
    <border>
      <left style="thin">
        <color rgb="FFE5E7EB"/>
      </left>
      <right/>
      <top/>
      <bottom style="medium">
        <color rgb="FF1E1E1E"/>
      </bottom>
      <diagonal/>
    </border>
    <border>
      <left style="thin">
        <color rgb="FFE5E7EB"/>
      </left>
      <right/>
      <top/>
      <bottom style="medium">
        <color rgb="FF2D8A4E"/>
      </bottom>
      <diagonal/>
    </border>
    <border>
      <left style="thin">
        <color rgb="FFE5E7EB"/>
      </left>
      <right/>
      <top/>
      <bottom style="medium">
        <color rgb="FFD97706"/>
      </bottom>
      <diagonal/>
    </border>
    <border>
      <left style="thin">
        <color rgb="FFE5E7EB"/>
      </left>
      <right/>
      <top/>
      <bottom style="medium">
        <color rgb="FFC0392B"/>
      </bottom>
      <diagonal/>
    </border>
    <border>
      <left style="thin">
        <color rgb="FFE5E7EB"/>
      </left>
      <right/>
      <top/>
      <bottom style="medium">
        <color rgb="FF9CA3AF"/>
      </bottom>
      <diagonal/>
    </border>
    <border>
      <left style="thin">
        <color rgb="FF2D8A4E"/>
      </left>
      <right/>
      <top style="thin">
        <color rgb="FF2D8A4E"/>
      </top>
      <bottom style="thin">
        <color rgb="FF2D8A4E"/>
      </bottom>
      <diagonal/>
    </border>
    <border>
      <left style="thin">
        <color rgb="FFC0392B"/>
      </left>
      <right/>
      <top style="thin">
        <color rgb="FFC0392B"/>
      </top>
      <bottom style="thin">
        <color rgb="FFC0392B"/>
      </bottom>
      <diagonal/>
    </border>
    <border>
      <left/>
      <right/>
      <top style="thin">
        <color rgb="FFD97706"/>
      </top>
      <bottom style="thin">
        <color rgb="FFD97706"/>
      </bottom>
      <diagonal/>
    </border>
    <border>
      <left/>
      <right/>
      <top/>
      <bottom style="thin">
        <color rgb="FFE5E7EB"/>
      </bottom>
      <diagonal/>
    </border>
    <border>
      <left/>
      <right/>
      <top style="thin">
        <color rgb="FFB8964E"/>
      </top>
      <bottom style="thin">
        <color rgb="FFB8964E"/>
      </bottom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/>
      <top style="thin">
        <color rgb="FF2D8A4E"/>
      </top>
      <bottom style="thin">
        <color rgb="FF2D8A4E"/>
      </bottom>
      <diagonal/>
    </border>
    <border>
      <left/>
      <right/>
      <top style="thin">
        <color rgb="FFC0392B"/>
      </top>
      <bottom style="thin">
        <color rgb="FFC0392B"/>
      </bottom>
      <diagonal/>
    </border>
    <border>
      <left/>
      <right/>
      <top/>
      <bottom style="medium">
        <color rgb="FF9CA3AF"/>
      </bottom>
      <diagonal/>
    </border>
    <border>
      <left/>
      <right/>
      <top/>
      <bottom style="medium">
        <color rgb="FF1E1E1E"/>
      </bottom>
      <diagonal/>
    </border>
    <border>
      <left/>
      <right/>
      <top/>
      <bottom style="medium">
        <color rgb="FF2D8A4E"/>
      </bottom>
      <diagonal/>
    </border>
    <border>
      <left/>
      <right/>
      <top/>
      <bottom style="medium">
        <color rgb="FFD97706"/>
      </bottom>
      <diagonal/>
    </border>
    <border>
      <left/>
      <right/>
      <top/>
      <bottom style="medium">
        <color rgb="FFC0392B"/>
      </bottom>
      <diagonal/>
    </border>
    <border>
      <left style="medium">
        <color rgb="FFB8964E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/>
    <xf numFmtId="0" fontId="8" fillId="2" borderId="29" xfId="0" applyFont="1" applyFill="1" applyBorder="1" applyAlignment="1">
      <alignment horizontal="left" vertical="center" wrapText="1"/>
    </xf>
    <xf numFmtId="0" fontId="0" fillId="4" borderId="0" xfId="0" applyFill="1"/>
    <xf numFmtId="0" fontId="0" fillId="3" borderId="0" xfId="0" applyFill="1"/>
    <xf numFmtId="0" fontId="9" fillId="3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3" fillId="7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5" fillId="9" borderId="7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9" fontId="13" fillId="7" borderId="7" xfId="0" applyNumberFormat="1" applyFont="1" applyFill="1" applyBorder="1" applyAlignment="1">
      <alignment horizontal="center" vertical="center" wrapText="1"/>
    </xf>
    <xf numFmtId="9" fontId="1" fillId="3" borderId="7" xfId="0" applyNumberFormat="1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/>
    </xf>
    <xf numFmtId="9" fontId="1" fillId="4" borderId="7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left" vertical="center" wrapText="1"/>
    </xf>
    <xf numFmtId="164" fontId="9" fillId="3" borderId="7" xfId="0" applyNumberFormat="1" applyFont="1" applyFill="1" applyBorder="1" applyAlignment="1">
      <alignment horizontal="left" vertical="center" wrapText="1"/>
    </xf>
    <xf numFmtId="164" fontId="9" fillId="3" borderId="10" xfId="0" applyNumberFormat="1" applyFont="1" applyFill="1" applyBorder="1" applyAlignment="1">
      <alignment horizontal="left" vertical="center" wrapText="1"/>
    </xf>
    <xf numFmtId="9" fontId="9" fillId="4" borderId="7" xfId="0" applyNumberFormat="1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/>
    </xf>
    <xf numFmtId="9" fontId="9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0" fillId="3" borderId="2" xfId="0" applyFill="1" applyBorder="1"/>
    <xf numFmtId="0" fontId="0" fillId="4" borderId="2" xfId="0" applyFill="1" applyBorder="1"/>
    <xf numFmtId="0" fontId="0" fillId="4" borderId="0" xfId="0" applyFill="1"/>
    <xf numFmtId="0" fontId="9" fillId="3" borderId="3" xfId="0" applyFont="1" applyFill="1" applyBorder="1" applyAlignment="1">
      <alignment horizontal="left" vertical="center" wrapText="1"/>
    </xf>
    <xf numFmtId="0" fontId="0" fillId="3" borderId="19" xfId="0" applyFill="1" applyBorder="1"/>
    <xf numFmtId="0" fontId="0" fillId="4" borderId="19" xfId="0" applyFill="1" applyBorder="1"/>
    <xf numFmtId="0" fontId="0" fillId="4" borderId="1" xfId="0" applyFill="1" applyBorder="1"/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4" borderId="18" xfId="0" applyFill="1" applyBorder="1"/>
    <xf numFmtId="0" fontId="9" fillId="3" borderId="4" xfId="0" applyFont="1" applyFill="1" applyBorder="1" applyAlignment="1">
      <alignment horizontal="left" vertical="center" wrapText="1"/>
    </xf>
    <xf numFmtId="0" fontId="0" fillId="3" borderId="18" xfId="0" applyFill="1" applyBorder="1"/>
    <xf numFmtId="0" fontId="0" fillId="3" borderId="1" xfId="0" applyFill="1" applyBorder="1"/>
    <xf numFmtId="0" fontId="10" fillId="3" borderId="0" xfId="0" applyFont="1" applyFill="1" applyAlignment="1">
      <alignment horizontal="left" vertical="center"/>
    </xf>
    <xf numFmtId="0" fontId="0" fillId="3" borderId="0" xfId="0" applyFill="1"/>
    <xf numFmtId="0" fontId="9" fillId="4" borderId="0" xfId="0" applyFont="1" applyFill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0" fillId="3" borderId="20" xfId="0" applyFill="1" applyBorder="1"/>
    <xf numFmtId="0" fontId="10" fillId="4" borderId="0" xfId="0" applyFont="1" applyFill="1" applyAlignment="1">
      <alignment horizontal="left" vertical="center"/>
    </xf>
    <xf numFmtId="0" fontId="0" fillId="4" borderId="20" xfId="0" applyFill="1" applyBorder="1"/>
    <xf numFmtId="0" fontId="12" fillId="6" borderId="5" xfId="0" applyFont="1" applyFill="1" applyBorder="1" applyAlignment="1">
      <alignment horizontal="left" vertical="center" wrapText="1"/>
    </xf>
    <xf numFmtId="0" fontId="14" fillId="8" borderId="2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/>
    </xf>
    <xf numFmtId="0" fontId="0" fillId="3" borderId="21" xfId="0" applyFill="1" applyBorder="1"/>
    <xf numFmtId="0" fontId="0" fillId="4" borderId="21" xfId="0" applyFill="1" applyBorder="1"/>
    <xf numFmtId="0" fontId="1" fillId="3" borderId="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 wrapText="1"/>
    </xf>
    <xf numFmtId="0" fontId="0" fillId="3" borderId="8" xfId="0" applyFill="1" applyBorder="1"/>
    <xf numFmtId="0" fontId="12" fillId="6" borderId="4" xfId="0" applyFont="1" applyFill="1" applyBorder="1" applyAlignment="1">
      <alignment horizontal="left" vertical="center" wrapText="1"/>
    </xf>
    <xf numFmtId="0" fontId="16" fillId="11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164" fontId="9" fillId="4" borderId="16" xfId="0" applyNumberFormat="1" applyFont="1" applyFill="1" applyBorder="1" applyAlignment="1">
      <alignment horizontal="left" vertical="center" wrapText="1"/>
    </xf>
    <xf numFmtId="0" fontId="0" fillId="4" borderId="22" xfId="0" applyFill="1" applyBorder="1"/>
    <xf numFmtId="9" fontId="9" fillId="4" borderId="9" xfId="0" applyNumberFormat="1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0" fillId="3" borderId="25" xfId="0" applyFill="1" applyBorder="1"/>
    <xf numFmtId="0" fontId="11" fillId="10" borderId="12" xfId="0" applyFont="1" applyFill="1" applyBorder="1" applyAlignment="1">
      <alignment horizontal="center" vertical="center"/>
    </xf>
    <xf numFmtId="0" fontId="0" fillId="3" borderId="26" xfId="0" applyFill="1" applyBorder="1"/>
    <xf numFmtId="0" fontId="11" fillId="10" borderId="15" xfId="0" applyFont="1" applyFill="1" applyBorder="1" applyAlignment="1">
      <alignment horizontal="center" vertical="center"/>
    </xf>
    <xf numFmtId="0" fontId="0" fillId="3" borderId="24" xfId="0" applyFill="1" applyBorder="1"/>
    <xf numFmtId="0" fontId="15" fillId="2" borderId="9" xfId="0" applyFont="1" applyFill="1" applyBorder="1" applyAlignment="1">
      <alignment horizontal="center" vertical="center" wrapText="1"/>
    </xf>
    <xf numFmtId="164" fontId="9" fillId="4" borderId="17" xfId="0" applyNumberFormat="1" applyFont="1" applyFill="1" applyBorder="1" applyAlignment="1">
      <alignment horizontal="left" vertical="center" wrapText="1"/>
    </xf>
    <xf numFmtId="0" fontId="0" fillId="4" borderId="23" xfId="0" applyFill="1" applyBorder="1"/>
    <xf numFmtId="0" fontId="17" fillId="12" borderId="9" xfId="0" applyFont="1" applyFill="1" applyBorder="1" applyAlignment="1">
      <alignment horizontal="center" vertical="center"/>
    </xf>
    <xf numFmtId="9" fontId="9" fillId="3" borderId="9" xfId="0" applyNumberFormat="1" applyFont="1" applyFill="1" applyBorder="1" applyAlignment="1">
      <alignment horizontal="left" vertical="center" wrapText="1"/>
    </xf>
    <xf numFmtId="0" fontId="11" fillId="10" borderId="13" xfId="0" applyFont="1" applyFill="1" applyBorder="1" applyAlignment="1">
      <alignment horizontal="center" vertical="center"/>
    </xf>
    <xf numFmtId="0" fontId="0" fillId="3" borderId="27" xfId="0" applyFill="1" applyBorder="1"/>
    <xf numFmtId="0" fontId="11" fillId="10" borderId="14" xfId="0" applyFont="1" applyFill="1" applyBorder="1" applyAlignment="1">
      <alignment horizontal="center" vertical="center"/>
    </xf>
    <xf numFmtId="0" fontId="0" fillId="3" borderId="28" xfId="0" applyFill="1" applyBorder="1"/>
    <xf numFmtId="164" fontId="9" fillId="4" borderId="5" xfId="0" applyNumberFormat="1" applyFont="1" applyFill="1" applyBorder="1" applyAlignment="1">
      <alignment horizontal="left" vertical="center" wrapText="1"/>
    </xf>
    <xf numFmtId="0" fontId="16" fillId="11" borderId="9" xfId="0" applyFont="1" applyFill="1" applyBorder="1" applyAlignment="1">
      <alignment horizontal="center" vertical="center"/>
    </xf>
    <xf numFmtId="0" fontId="18" fillId="13" borderId="9" xfId="0" applyFont="1" applyFill="1" applyBorder="1" applyAlignment="1">
      <alignment horizontal="center" vertical="center"/>
    </xf>
    <xf numFmtId="0" fontId="19" fillId="14" borderId="9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8F9FA"/>
      <rgbColor rgb="FFB8964E"/>
      <rgbColor rgb="FF9CA3AF"/>
      <rgbColor rgb="FF993366"/>
      <rgbColor rgb="FFFEF3C7"/>
      <rgbColor rgb="FFE8F5EE"/>
      <rgbColor rgb="FF660066"/>
      <rgbColor rgb="FFFF8080"/>
      <rgbColor rgb="FF0066CC"/>
      <rgbColor rgb="FFF3F4F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4FF"/>
      <rgbColor rgb="FFE5E7EB"/>
      <rgbColor rgb="FFF5ECD7"/>
      <rgbColor rgb="FFFAFAF7"/>
      <rgbColor rgb="FFFF99CC"/>
      <rgbColor rgb="FFCC99FF"/>
      <rgbColor rgb="FFFDECEC"/>
      <rgbColor rgb="FF3366FF"/>
      <rgbColor rgb="FF33CCCC"/>
      <rgbColor rgb="FF99CC00"/>
      <rgbColor rgb="FFFFCC00"/>
      <rgbColor rgb="FFFF9900"/>
      <rgbColor rgb="FFD97706"/>
      <rgbColor rgb="FF6B7280"/>
      <rgbColor rgb="FF999988"/>
      <rgbColor rgb="FF003366"/>
      <rgbColor rgb="FF2D8A4E"/>
      <rgbColor rgb="FF1E1E1E"/>
      <rgbColor rgb="FF2A2820"/>
      <rgbColor rgb="FFC0392B"/>
      <rgbColor rgb="FF993366"/>
      <rgbColor rgb="FF444433"/>
      <rgbColor rgb="FF3333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8964E"/>
  </sheetPr>
  <dimension ref="A1:L34"/>
  <sheetViews>
    <sheetView showGridLines="0" showRowColHeaders="0" tabSelected="1" topLeftCell="A7" zoomScaleNormal="100" workbookViewId="0"/>
  </sheetViews>
  <sheetFormatPr defaultColWidth="8.6640625" defaultRowHeight="14.4" x14ac:dyDescent="0.3"/>
  <cols>
    <col min="1" max="1" width="6" customWidth="1"/>
    <col min="2" max="11" width="12" customWidth="1"/>
    <col min="12" max="12" width="6" customWidth="1"/>
  </cols>
  <sheetData>
    <row r="1" spans="1:12" ht="19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9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9.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9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9.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60" customHeight="1" x14ac:dyDescent="0.3">
      <c r="A9" s="1"/>
      <c r="B9" s="36" t="s">
        <v>0</v>
      </c>
      <c r="C9" s="33"/>
      <c r="D9" s="33"/>
      <c r="E9" s="33"/>
      <c r="F9" s="33"/>
      <c r="G9" s="33"/>
      <c r="H9" s="33"/>
      <c r="I9" s="33"/>
      <c r="J9" s="33"/>
      <c r="K9" s="33"/>
      <c r="L9" s="1"/>
    </row>
    <row r="10" spans="1:12" ht="27.75" customHeight="1" x14ac:dyDescent="0.3">
      <c r="A10" s="1"/>
      <c r="B10" s="38" t="s">
        <v>1</v>
      </c>
      <c r="C10" s="33"/>
      <c r="D10" s="33"/>
      <c r="E10" s="33"/>
      <c r="F10" s="33"/>
      <c r="G10" s="33"/>
      <c r="H10" s="33"/>
      <c r="I10" s="33"/>
      <c r="J10" s="33"/>
      <c r="K10" s="33"/>
      <c r="L10" s="1"/>
    </row>
    <row r="11" spans="1:12" ht="19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.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9.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39.75" customHeight="1" x14ac:dyDescent="0.3">
      <c r="A14" s="1"/>
      <c r="B14" s="34" t="s">
        <v>2</v>
      </c>
      <c r="C14" s="33"/>
      <c r="D14" s="33"/>
      <c r="E14" s="33"/>
      <c r="F14" s="33"/>
      <c r="G14" s="33"/>
      <c r="H14" s="33"/>
      <c r="I14" s="33"/>
      <c r="J14" s="33"/>
      <c r="K14" s="33"/>
      <c r="L14" s="1"/>
    </row>
    <row r="15" spans="1:12" ht="24" customHeight="1" x14ac:dyDescent="0.3">
      <c r="A15" s="1"/>
      <c r="B15" s="37" t="s">
        <v>3</v>
      </c>
      <c r="C15" s="33"/>
      <c r="D15" s="33"/>
      <c r="E15" s="33"/>
      <c r="F15" s="33"/>
      <c r="G15" s="33"/>
      <c r="H15" s="33"/>
      <c r="I15" s="33"/>
      <c r="J15" s="33"/>
      <c r="K15" s="33"/>
      <c r="L15" s="1"/>
    </row>
    <row r="16" spans="1:12" ht="19.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69.75" customHeight="1" x14ac:dyDescent="0.3">
      <c r="A17" s="1"/>
      <c r="B17" s="1"/>
      <c r="C17" s="32" t="s">
        <v>4</v>
      </c>
      <c r="D17" s="33"/>
      <c r="E17" s="33"/>
      <c r="F17" s="33"/>
      <c r="G17" s="33"/>
      <c r="H17" s="33"/>
      <c r="I17" s="33"/>
      <c r="J17" s="33"/>
      <c r="K17" s="1"/>
      <c r="L17" s="1"/>
    </row>
    <row r="18" spans="1:12" ht="19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8" customHeight="1" x14ac:dyDescent="0.3">
      <c r="A19" s="1"/>
      <c r="B19" s="39" t="s">
        <v>5</v>
      </c>
      <c r="C19" s="33"/>
      <c r="D19" s="33"/>
      <c r="E19" s="33"/>
      <c r="F19" s="33"/>
      <c r="G19" s="33"/>
      <c r="H19" s="33"/>
      <c r="I19" s="33"/>
      <c r="J19" s="33"/>
      <c r="K19" s="33"/>
      <c r="L19" s="1"/>
    </row>
    <row r="20" spans="1:12" ht="19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9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9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9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9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9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9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8" customHeight="1" x14ac:dyDescent="0.3">
      <c r="A27" s="1"/>
      <c r="B27" s="35" t="s">
        <v>6</v>
      </c>
      <c r="C27" s="33"/>
      <c r="D27" s="33"/>
      <c r="E27" s="33"/>
      <c r="F27" s="33"/>
      <c r="G27" s="33"/>
      <c r="H27" s="33"/>
      <c r="I27" s="33"/>
      <c r="J27" s="33"/>
      <c r="K27" s="33"/>
      <c r="L27" s="1"/>
    </row>
    <row r="28" spans="1:12" ht="13.5" customHeight="1" x14ac:dyDescent="0.3">
      <c r="A28" s="1"/>
      <c r="B28" s="35" t="s">
        <v>7</v>
      </c>
      <c r="C28" s="33"/>
      <c r="D28" s="33"/>
      <c r="E28" s="33"/>
      <c r="F28" s="33"/>
      <c r="G28" s="33"/>
      <c r="H28" s="33"/>
      <c r="I28" s="33"/>
      <c r="J28" s="33"/>
      <c r="K28" s="33"/>
      <c r="L28" s="1"/>
    </row>
    <row r="29" spans="1:12" ht="19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9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3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9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9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9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8">
    <mergeCell ref="B28:K28"/>
    <mergeCell ref="B19:K19"/>
    <mergeCell ref="C17:J17"/>
    <mergeCell ref="B14:K14"/>
    <mergeCell ref="B27:K27"/>
    <mergeCell ref="B9:K9"/>
    <mergeCell ref="B15:K15"/>
    <mergeCell ref="B10:K10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8964E"/>
  </sheetPr>
  <dimension ref="A1:L22"/>
  <sheetViews>
    <sheetView showGridLines="0" showRowColHeaders="0" zoomScaleNormal="100" workbookViewId="0">
      <pane ySplit="2" topLeftCell="A3" activePane="bottomLeft" state="frozen"/>
      <selection pane="bottomLeft" sqref="A1:L1"/>
    </sheetView>
  </sheetViews>
  <sheetFormatPr defaultColWidth="8.6640625" defaultRowHeight="14.4" x14ac:dyDescent="0.3"/>
  <cols>
    <col min="1" max="1" width="8" customWidth="1"/>
    <col min="2" max="2" width="40" customWidth="1"/>
    <col min="3" max="4" width="13" customWidth="1"/>
    <col min="5" max="7" width="10" customWidth="1"/>
    <col min="8" max="8" width="12" customWidth="1"/>
    <col min="9" max="9" width="13" customWidth="1"/>
    <col min="10" max="10" width="16" customWidth="1"/>
    <col min="11" max="12" width="13" customWidth="1"/>
  </cols>
  <sheetData>
    <row r="1" spans="1:12" ht="22.05" customHeight="1" x14ac:dyDescent="0.3">
      <c r="A1" s="40" t="s">
        <v>180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.75" customHeight="1" x14ac:dyDescent="0.3">
      <c r="A2" s="56" t="s">
        <v>181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2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9.5" customHeight="1" x14ac:dyDescent="0.3">
      <c r="A4" s="83" t="s">
        <v>182</v>
      </c>
      <c r="B4" s="65"/>
      <c r="C4" s="83" t="s">
        <v>183</v>
      </c>
      <c r="D4" s="65"/>
      <c r="E4" s="86" t="s">
        <v>184</v>
      </c>
      <c r="F4" s="65"/>
      <c r="G4" s="93" t="s">
        <v>185</v>
      </c>
      <c r="H4" s="65"/>
      <c r="I4" s="94" t="s">
        <v>186</v>
      </c>
      <c r="J4" s="65"/>
      <c r="K4" s="95" t="s">
        <v>187</v>
      </c>
      <c r="L4" s="65"/>
    </row>
    <row r="5" spans="1:12" ht="18" customHeight="1" x14ac:dyDescent="0.3">
      <c r="A5" s="77" t="s">
        <v>188</v>
      </c>
      <c r="B5" s="78"/>
      <c r="C5" s="77" t="s">
        <v>189</v>
      </c>
      <c r="D5" s="78"/>
      <c r="E5" s="79">
        <f>COUNTIF('📅 Weekly Check-in'!G6:G14,"✅ On Track")</f>
        <v>0</v>
      </c>
      <c r="F5" s="80"/>
      <c r="G5" s="88">
        <f>COUNTIF('📅 Weekly Check-in'!G6:G14,"🟡 At Risk")</f>
        <v>0</v>
      </c>
      <c r="H5" s="89"/>
      <c r="I5" s="90">
        <f>COUNTIF('📅 Weekly Check-in'!G6:G14,"🔴 Off Track")</f>
        <v>0</v>
      </c>
      <c r="J5" s="91"/>
      <c r="K5" s="81">
        <f>COUNTIF('📅 Weekly Check-in'!G6:G14,"⏸ Not Started")</f>
        <v>9</v>
      </c>
      <c r="L5" s="82"/>
    </row>
    <row r="6" spans="1:12" ht="12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5.7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22.05" customHeight="1" x14ac:dyDescent="0.3">
      <c r="A8" s="40" t="s">
        <v>190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8" customHeight="1" x14ac:dyDescent="0.3">
      <c r="A9" s="8" t="s">
        <v>77</v>
      </c>
      <c r="B9" s="8" t="s">
        <v>191</v>
      </c>
      <c r="C9" s="4"/>
      <c r="D9" s="4"/>
      <c r="E9" s="8" t="s">
        <v>80</v>
      </c>
      <c r="F9" s="8" t="s">
        <v>81</v>
      </c>
      <c r="G9" s="8" t="s">
        <v>192</v>
      </c>
      <c r="H9" s="8" t="s">
        <v>85</v>
      </c>
      <c r="I9" s="4"/>
      <c r="J9" s="8" t="s">
        <v>86</v>
      </c>
      <c r="K9" s="4"/>
      <c r="L9" s="4"/>
    </row>
    <row r="10" spans="1:12" ht="25.5" customHeight="1" x14ac:dyDescent="0.3">
      <c r="A10" s="9" t="str">
        <f>'📅 Weekly Check-in'!A6</f>
        <v>KR 1.1</v>
      </c>
      <c r="B10" s="73" t="str">
        <f>'📅 Weekly Check-in'!B6</f>
        <v>✏️  Describe Key Result 1.1</v>
      </c>
      <c r="C10" s="65"/>
      <c r="D10" s="65"/>
      <c r="E10" s="9">
        <f>'📅 Weekly Check-in'!C6</f>
        <v>0</v>
      </c>
      <c r="F10" s="9">
        <f>'📅 Weekly Check-in'!D6</f>
        <v>0</v>
      </c>
      <c r="G10" s="9">
        <f>'📅 Weekly Check-in'!E6</f>
        <v>0</v>
      </c>
      <c r="H10" s="76">
        <f>'📅 Weekly Check-in'!F6</f>
        <v>1</v>
      </c>
      <c r="I10" s="65"/>
      <c r="J10" s="73" t="str">
        <f>'📅 Weekly Check-in'!G6</f>
        <v>⏸ Not Started</v>
      </c>
      <c r="K10" s="65"/>
      <c r="L10" s="65"/>
    </row>
    <row r="11" spans="1:12" ht="25.5" customHeight="1" x14ac:dyDescent="0.3">
      <c r="A11" s="11" t="str">
        <f>'📅 Weekly Check-in'!A7</f>
        <v>KR 1.2</v>
      </c>
      <c r="B11" s="72" t="str">
        <f>'📅 Weekly Check-in'!B7</f>
        <v>✏️  Describe Key Result 1.2</v>
      </c>
      <c r="C11" s="64"/>
      <c r="D11" s="64"/>
      <c r="E11" s="11">
        <f>'📅 Weekly Check-in'!C7</f>
        <v>0</v>
      </c>
      <c r="F11" s="11">
        <f>'📅 Weekly Check-in'!D7</f>
        <v>0</v>
      </c>
      <c r="G11" s="11">
        <f>'📅 Weekly Check-in'!E7</f>
        <v>0</v>
      </c>
      <c r="H11" s="87">
        <f>'📅 Weekly Check-in'!F7</f>
        <v>1</v>
      </c>
      <c r="I11" s="64"/>
      <c r="J11" s="72" t="str">
        <f>'📅 Weekly Check-in'!G7</f>
        <v>⏸ Not Started</v>
      </c>
      <c r="K11" s="64"/>
      <c r="L11" s="64"/>
    </row>
    <row r="12" spans="1:12" ht="25.5" customHeight="1" x14ac:dyDescent="0.3">
      <c r="A12" s="9" t="str">
        <f>'📅 Weekly Check-in'!A8</f>
        <v>KR 1.3</v>
      </c>
      <c r="B12" s="73" t="str">
        <f>'📅 Weekly Check-in'!B8</f>
        <v>✏️  Describe Key Result 1.3</v>
      </c>
      <c r="C12" s="65"/>
      <c r="D12" s="65"/>
      <c r="E12" s="9">
        <f>'📅 Weekly Check-in'!C8</f>
        <v>0</v>
      </c>
      <c r="F12" s="9">
        <f>'📅 Weekly Check-in'!D8</f>
        <v>0</v>
      </c>
      <c r="G12" s="9">
        <f>'📅 Weekly Check-in'!E8</f>
        <v>0</v>
      </c>
      <c r="H12" s="76">
        <f>'📅 Weekly Check-in'!F8</f>
        <v>1</v>
      </c>
      <c r="I12" s="65"/>
      <c r="J12" s="73" t="str">
        <f>'📅 Weekly Check-in'!G8</f>
        <v>⏸ Not Started</v>
      </c>
      <c r="K12" s="65"/>
      <c r="L12" s="65"/>
    </row>
    <row r="13" spans="1:12" ht="25.5" customHeight="1" x14ac:dyDescent="0.3">
      <c r="A13" s="11" t="str">
        <f>'📅 Weekly Check-in'!A9</f>
        <v>KR 2.1</v>
      </c>
      <c r="B13" s="72" t="str">
        <f>'📅 Weekly Check-in'!B9</f>
        <v>✏️  Describe Key Result 2.1</v>
      </c>
      <c r="C13" s="64"/>
      <c r="D13" s="64"/>
      <c r="E13" s="11">
        <f>'📅 Weekly Check-in'!C9</f>
        <v>0</v>
      </c>
      <c r="F13" s="11">
        <f>'📅 Weekly Check-in'!D9</f>
        <v>0</v>
      </c>
      <c r="G13" s="11">
        <f>'📅 Weekly Check-in'!E9</f>
        <v>0</v>
      </c>
      <c r="H13" s="87">
        <f>'📅 Weekly Check-in'!F9</f>
        <v>1</v>
      </c>
      <c r="I13" s="64"/>
      <c r="J13" s="72" t="str">
        <f>'📅 Weekly Check-in'!G9</f>
        <v>⏸ Not Started</v>
      </c>
      <c r="K13" s="64"/>
      <c r="L13" s="64"/>
    </row>
    <row r="14" spans="1:12" ht="25.5" customHeight="1" x14ac:dyDescent="0.3">
      <c r="A14" s="9" t="str">
        <f>'📅 Weekly Check-in'!A10</f>
        <v>KR 2.2</v>
      </c>
      <c r="B14" s="73" t="str">
        <f>'📅 Weekly Check-in'!B10</f>
        <v>✏️  Describe Key Result 2.2</v>
      </c>
      <c r="C14" s="65"/>
      <c r="D14" s="65"/>
      <c r="E14" s="9">
        <f>'📅 Weekly Check-in'!C10</f>
        <v>0</v>
      </c>
      <c r="F14" s="9">
        <f>'📅 Weekly Check-in'!D10</f>
        <v>0</v>
      </c>
      <c r="G14" s="9">
        <f>'📅 Weekly Check-in'!E10</f>
        <v>0</v>
      </c>
      <c r="H14" s="76">
        <f>'📅 Weekly Check-in'!F10</f>
        <v>1</v>
      </c>
      <c r="I14" s="65"/>
      <c r="J14" s="73" t="str">
        <f>'📅 Weekly Check-in'!G10</f>
        <v>⏸ Not Started</v>
      </c>
      <c r="K14" s="65"/>
      <c r="L14" s="65"/>
    </row>
    <row r="15" spans="1:12" ht="25.5" customHeight="1" x14ac:dyDescent="0.3">
      <c r="A15" s="11" t="str">
        <f>'📅 Weekly Check-in'!A11</f>
        <v>KR 2.3</v>
      </c>
      <c r="B15" s="72" t="str">
        <f>'📅 Weekly Check-in'!B11</f>
        <v>✏️  Describe Key Result 2.3</v>
      </c>
      <c r="C15" s="64"/>
      <c r="D15" s="64"/>
      <c r="E15" s="11">
        <f>'📅 Weekly Check-in'!C11</f>
        <v>0</v>
      </c>
      <c r="F15" s="11">
        <f>'📅 Weekly Check-in'!D11</f>
        <v>0</v>
      </c>
      <c r="G15" s="11">
        <f>'📅 Weekly Check-in'!E11</f>
        <v>0</v>
      </c>
      <c r="H15" s="87">
        <f>'📅 Weekly Check-in'!F11</f>
        <v>1</v>
      </c>
      <c r="I15" s="64"/>
      <c r="J15" s="72" t="str">
        <f>'📅 Weekly Check-in'!G11</f>
        <v>⏸ Not Started</v>
      </c>
      <c r="K15" s="64"/>
      <c r="L15" s="64"/>
    </row>
    <row r="16" spans="1:12" ht="25.5" customHeight="1" x14ac:dyDescent="0.3">
      <c r="A16" s="9" t="str">
        <f>'📅 Weekly Check-in'!A12</f>
        <v>KR 3.1</v>
      </c>
      <c r="B16" s="73" t="str">
        <f>'📅 Weekly Check-in'!B12</f>
        <v>✏️  Describe Key Result 3.1</v>
      </c>
      <c r="C16" s="65"/>
      <c r="D16" s="65"/>
      <c r="E16" s="9">
        <f>'📅 Weekly Check-in'!C12</f>
        <v>0</v>
      </c>
      <c r="F16" s="9">
        <f>'📅 Weekly Check-in'!D12</f>
        <v>0</v>
      </c>
      <c r="G16" s="9">
        <f>'📅 Weekly Check-in'!E12</f>
        <v>0</v>
      </c>
      <c r="H16" s="76">
        <f>'📅 Weekly Check-in'!F12</f>
        <v>1</v>
      </c>
      <c r="I16" s="65"/>
      <c r="J16" s="73" t="str">
        <f>'📅 Weekly Check-in'!G12</f>
        <v>⏸ Not Started</v>
      </c>
      <c r="K16" s="65"/>
      <c r="L16" s="65"/>
    </row>
    <row r="17" spans="1:12" ht="25.5" customHeight="1" x14ac:dyDescent="0.3">
      <c r="A17" s="11" t="str">
        <f>'📅 Weekly Check-in'!A13</f>
        <v>KR 3.2</v>
      </c>
      <c r="B17" s="72" t="str">
        <f>'📅 Weekly Check-in'!B13</f>
        <v>✏️  Describe Key Result 3.2</v>
      </c>
      <c r="C17" s="64"/>
      <c r="D17" s="64"/>
      <c r="E17" s="11">
        <f>'📅 Weekly Check-in'!C13</f>
        <v>0</v>
      </c>
      <c r="F17" s="11">
        <f>'📅 Weekly Check-in'!D13</f>
        <v>0</v>
      </c>
      <c r="G17" s="11">
        <f>'📅 Weekly Check-in'!E13</f>
        <v>0</v>
      </c>
      <c r="H17" s="87">
        <f>'📅 Weekly Check-in'!F13</f>
        <v>1</v>
      </c>
      <c r="I17" s="64"/>
      <c r="J17" s="72" t="str">
        <f>'📅 Weekly Check-in'!G13</f>
        <v>⏸ Not Started</v>
      </c>
      <c r="K17" s="64"/>
      <c r="L17" s="64"/>
    </row>
    <row r="18" spans="1:12" ht="25.5" customHeight="1" x14ac:dyDescent="0.3">
      <c r="A18" s="9" t="str">
        <f>'📅 Weekly Check-in'!A14</f>
        <v>KR 3.3</v>
      </c>
      <c r="B18" s="73" t="str">
        <f>'📅 Weekly Check-in'!B14</f>
        <v>✏️  Describe Key Result 3.3</v>
      </c>
      <c r="C18" s="65"/>
      <c r="D18" s="65"/>
      <c r="E18" s="9">
        <f>'📅 Weekly Check-in'!C14</f>
        <v>0</v>
      </c>
      <c r="F18" s="9">
        <f>'📅 Weekly Check-in'!D14</f>
        <v>0</v>
      </c>
      <c r="G18" s="9">
        <f>'📅 Weekly Check-in'!E14</f>
        <v>0</v>
      </c>
      <c r="H18" s="76">
        <f>'📅 Weekly Check-in'!F14</f>
        <v>1</v>
      </c>
      <c r="I18" s="65"/>
      <c r="J18" s="73" t="str">
        <f>'📅 Weekly Check-in'!G14</f>
        <v>⏸ Not Started</v>
      </c>
      <c r="K18" s="65"/>
      <c r="L18" s="65"/>
    </row>
    <row r="19" spans="1:12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22.05" customHeight="1" x14ac:dyDescent="0.3">
      <c r="A20" s="40" t="s">
        <v>193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2" ht="22.05" customHeight="1" x14ac:dyDescent="0.3">
      <c r="A21" s="40" t="s">
        <v>194</v>
      </c>
      <c r="B21" s="64"/>
      <c r="C21" s="64"/>
      <c r="D21" s="64"/>
      <c r="E21" s="40" t="s">
        <v>195</v>
      </c>
      <c r="F21" s="64"/>
      <c r="G21" s="64"/>
      <c r="H21" s="64"/>
      <c r="I21" s="40" t="s">
        <v>196</v>
      </c>
      <c r="J21" s="64"/>
      <c r="K21" s="64"/>
      <c r="L21" s="64"/>
    </row>
    <row r="22" spans="1:12" ht="36" customHeight="1" x14ac:dyDescent="0.3">
      <c r="A22" s="74">
        <f>'💰 Budget Tracker'!E10</f>
        <v>0</v>
      </c>
      <c r="B22" s="75"/>
      <c r="C22" s="75"/>
      <c r="D22" s="75"/>
      <c r="E22" s="84">
        <f>'💰 Budget Tracker'!E19</f>
        <v>0</v>
      </c>
      <c r="F22" s="85"/>
      <c r="G22" s="85"/>
      <c r="H22" s="85"/>
      <c r="I22" s="92">
        <f>'💰 Budget Tracker'!E21</f>
        <v>0</v>
      </c>
      <c r="J22" s="60"/>
      <c r="K22" s="60"/>
      <c r="L22" s="60"/>
    </row>
  </sheetData>
  <mergeCells count="49">
    <mergeCell ref="J13:L13"/>
    <mergeCell ref="A1:L1"/>
    <mergeCell ref="A21:D21"/>
    <mergeCell ref="H18:I18"/>
    <mergeCell ref="H15:I15"/>
    <mergeCell ref="B18:D18"/>
    <mergeCell ref="H14:I14"/>
    <mergeCell ref="K4:L4"/>
    <mergeCell ref="J15:L15"/>
    <mergeCell ref="A2:L2"/>
    <mergeCell ref="E4:F4"/>
    <mergeCell ref="J16:L16"/>
    <mergeCell ref="E21:H21"/>
    <mergeCell ref="A8:L8"/>
    <mergeCell ref="B15:D15"/>
    <mergeCell ref="J12:L12"/>
    <mergeCell ref="H17:I17"/>
    <mergeCell ref="A20:L20"/>
    <mergeCell ref="H11:I11"/>
    <mergeCell ref="H16:I16"/>
    <mergeCell ref="J18:L18"/>
    <mergeCell ref="A5:B5"/>
    <mergeCell ref="G5:H5"/>
    <mergeCell ref="I5:J5"/>
    <mergeCell ref="B12:D12"/>
    <mergeCell ref="K5:L5"/>
    <mergeCell ref="J11:L11"/>
    <mergeCell ref="C4:D4"/>
    <mergeCell ref="B10:D10"/>
    <mergeCell ref="E22:H22"/>
    <mergeCell ref="J17:L17"/>
    <mergeCell ref="H13:I13"/>
    <mergeCell ref="B16:D16"/>
    <mergeCell ref="A4:B4"/>
    <mergeCell ref="I22:L22"/>
    <mergeCell ref="G4:H4"/>
    <mergeCell ref="H12:I12"/>
    <mergeCell ref="I4:J4"/>
    <mergeCell ref="J14:L14"/>
    <mergeCell ref="J10:L10"/>
    <mergeCell ref="I21:L21"/>
    <mergeCell ref="B11:D11"/>
    <mergeCell ref="B14:D14"/>
    <mergeCell ref="A22:D22"/>
    <mergeCell ref="H10:I10"/>
    <mergeCell ref="C5:D5"/>
    <mergeCell ref="B17:D17"/>
    <mergeCell ref="E5:F5"/>
    <mergeCell ref="B13:D13"/>
  </mergeCells>
  <conditionalFormatting sqref="E5">
    <cfRule type="expression" dxfId="15" priority="1">
      <formula>NOT(ISERROR(SEARCH("On Track",E5)))</formula>
    </cfRule>
    <cfRule type="expression" dxfId="14" priority="2">
      <formula>NOT(ISERROR(SEARCH("At Risk",E5)))</formula>
    </cfRule>
    <cfRule type="expression" dxfId="13" priority="3">
      <formula>NOT(ISERROR(SEARCH("Off Track",E5)))</formula>
    </cfRule>
    <cfRule type="expression" dxfId="12" priority="4">
      <formula>NOT(ISERROR(SEARCH("Not Started",E5)))</formula>
    </cfRule>
  </conditionalFormatting>
  <conditionalFormatting sqref="G5">
    <cfRule type="expression" dxfId="11" priority="5">
      <formula>NOT(ISERROR(SEARCH("On Track",G5)))</formula>
    </cfRule>
    <cfRule type="expression" dxfId="10" priority="6">
      <formula>NOT(ISERROR(SEARCH("At Risk",G5)))</formula>
    </cfRule>
    <cfRule type="expression" dxfId="9" priority="7">
      <formula>NOT(ISERROR(SEARCH("Off Track",G5)))</formula>
    </cfRule>
    <cfRule type="expression" dxfId="8" priority="8">
      <formula>NOT(ISERROR(SEARCH("Not Started",G5)))</formula>
    </cfRule>
  </conditionalFormatting>
  <conditionalFormatting sqref="I5">
    <cfRule type="expression" dxfId="7" priority="9">
      <formula>NOT(ISERROR(SEARCH("On Track",I5)))</formula>
    </cfRule>
    <cfRule type="expression" dxfId="6" priority="10">
      <formula>NOT(ISERROR(SEARCH("At Risk",I5)))</formula>
    </cfRule>
    <cfRule type="expression" dxfId="5" priority="11">
      <formula>NOT(ISERROR(SEARCH("Off Track",I5)))</formula>
    </cfRule>
    <cfRule type="expression" dxfId="4" priority="12">
      <formula>NOT(ISERROR(SEARCH("Not Started",I5)))</formula>
    </cfRule>
  </conditionalFormatting>
  <conditionalFormatting sqref="K5">
    <cfRule type="expression" dxfId="3" priority="13">
      <formula>NOT(ISERROR(SEARCH("On Track",K5)))</formula>
    </cfRule>
    <cfRule type="expression" dxfId="2" priority="14">
      <formula>NOT(ISERROR(SEARCH("At Risk",K5)))</formula>
    </cfRule>
    <cfRule type="expression" dxfId="1" priority="15">
      <formula>NOT(ISERROR(SEARCH("Off Track",K5)))</formula>
    </cfRule>
    <cfRule type="expression" dxfId="0" priority="16">
      <formula>NOT(ISERROR(SEARCH("Not Started",K5)))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9"/>
  <sheetViews>
    <sheetView showRowColHeaders="0" zoomScaleNormal="100" workbookViewId="0"/>
  </sheetViews>
  <sheetFormatPr defaultColWidth="8.6640625" defaultRowHeight="14.4" x14ac:dyDescent="0.3"/>
  <sheetData>
    <row r="1" spans="1:2" ht="15" customHeight="1" x14ac:dyDescent="0.3">
      <c r="A1" t="s">
        <v>87</v>
      </c>
      <c r="B1" t="str">
        <f>'📊 OKR Builder'!B9</f>
        <v>✏️  Describe Key Result 1.1</v>
      </c>
    </row>
    <row r="2" spans="1:2" ht="15" customHeight="1" x14ac:dyDescent="0.3">
      <c r="A2" t="s">
        <v>91</v>
      </c>
      <c r="B2" t="str">
        <f>'📊 OKR Builder'!B10</f>
        <v>✏️  Describe Key Result 1.2</v>
      </c>
    </row>
    <row r="3" spans="1:2" ht="15" customHeight="1" x14ac:dyDescent="0.3">
      <c r="A3" t="s">
        <v>93</v>
      </c>
      <c r="B3" t="str">
        <f>'📊 OKR Builder'!B11</f>
        <v>✏️  Describe Key Result 1.3</v>
      </c>
    </row>
    <row r="4" spans="1:2" ht="15" customHeight="1" x14ac:dyDescent="0.3">
      <c r="A4" t="s">
        <v>97</v>
      </c>
      <c r="B4" t="str">
        <f>'📊 OKR Builder'!B17</f>
        <v>✏️  Describe Key Result 2.1</v>
      </c>
    </row>
    <row r="5" spans="1:2" ht="15" customHeight="1" x14ac:dyDescent="0.3">
      <c r="A5" t="s">
        <v>99</v>
      </c>
      <c r="B5" t="str">
        <f>'📊 OKR Builder'!B18</f>
        <v>✏️  Describe Key Result 2.2</v>
      </c>
    </row>
    <row r="6" spans="1:2" ht="15" customHeight="1" x14ac:dyDescent="0.3">
      <c r="A6" t="s">
        <v>101</v>
      </c>
      <c r="B6" t="str">
        <f>'📊 OKR Builder'!B19</f>
        <v>✏️  Describe Key Result 2.3</v>
      </c>
    </row>
    <row r="7" spans="1:2" ht="15" customHeight="1" x14ac:dyDescent="0.3">
      <c r="A7" t="s">
        <v>105</v>
      </c>
      <c r="B7" t="str">
        <f>'📊 OKR Builder'!B25</f>
        <v>✏️  Describe Key Result 3.1</v>
      </c>
    </row>
    <row r="8" spans="1:2" ht="15" customHeight="1" x14ac:dyDescent="0.3">
      <c r="A8" t="s">
        <v>107</v>
      </c>
      <c r="B8" t="str">
        <f>'📊 OKR Builder'!B26</f>
        <v>✏️  Describe Key Result 3.2</v>
      </c>
    </row>
    <row r="9" spans="1:2" ht="15" customHeight="1" x14ac:dyDescent="0.3">
      <c r="A9" t="s">
        <v>109</v>
      </c>
      <c r="B9" t="str">
        <f>'📊 OKR Builder'!B27</f>
        <v>✏️  Describe Key Result 3.3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8964E"/>
  </sheetPr>
  <dimension ref="A1:L35"/>
  <sheetViews>
    <sheetView showGridLines="0" showRowColHeaders="0" zoomScaleNormal="100" workbookViewId="0">
      <pane ySplit="2" topLeftCell="A3" activePane="bottomLeft" state="frozen"/>
      <selection pane="bottomLeft" sqref="A1:L1"/>
    </sheetView>
  </sheetViews>
  <sheetFormatPr defaultColWidth="8.6640625" defaultRowHeight="14.4" x14ac:dyDescent="0.3"/>
  <cols>
    <col min="1" max="1" width="3" customWidth="1"/>
    <col min="2" max="2" width="18" customWidth="1"/>
    <col min="3" max="9" width="15" customWidth="1"/>
  </cols>
  <sheetData>
    <row r="1" spans="1:12" ht="22.05" customHeight="1" x14ac:dyDescent="0.3">
      <c r="A1" s="40" t="s">
        <v>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2.05" customHeight="1" x14ac:dyDescent="0.3">
      <c r="A2" s="40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2.05" customHeight="1" x14ac:dyDescent="0.3">
      <c r="A4" s="3"/>
      <c r="B4" s="40" t="s">
        <v>10</v>
      </c>
      <c r="C4" s="42"/>
      <c r="D4" s="42"/>
      <c r="E4" s="42"/>
      <c r="F4" s="42"/>
      <c r="G4" s="42"/>
      <c r="H4" s="42"/>
      <c r="I4" s="42"/>
      <c r="J4" s="3"/>
      <c r="K4" s="3"/>
      <c r="L4" s="3"/>
    </row>
    <row r="5" spans="1:12" ht="39.75" customHeight="1" x14ac:dyDescent="0.3">
      <c r="A5" s="4"/>
      <c r="B5" s="44" t="s">
        <v>11</v>
      </c>
      <c r="C5" s="45"/>
      <c r="D5" s="45"/>
      <c r="E5" s="45"/>
      <c r="F5" s="45"/>
      <c r="G5" s="45"/>
      <c r="H5" s="45"/>
      <c r="I5" s="45"/>
      <c r="J5" s="4"/>
      <c r="K5" s="4"/>
      <c r="L5" s="4"/>
    </row>
    <row r="6" spans="1:12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2.05" customHeight="1" x14ac:dyDescent="0.3">
      <c r="A7" s="4"/>
      <c r="B7" s="40" t="s">
        <v>12</v>
      </c>
      <c r="C7" s="41"/>
      <c r="D7" s="41"/>
      <c r="E7" s="41"/>
      <c r="F7" s="41"/>
      <c r="G7" s="41"/>
      <c r="H7" s="41"/>
      <c r="I7" s="41"/>
      <c r="J7" s="4"/>
      <c r="K7" s="4"/>
      <c r="L7" s="4"/>
    </row>
    <row r="8" spans="1:12" ht="39.75" customHeight="1" x14ac:dyDescent="0.3">
      <c r="A8" s="3"/>
      <c r="B8" s="48" t="s">
        <v>13</v>
      </c>
      <c r="C8" s="46"/>
      <c r="D8" s="46"/>
      <c r="E8" s="46"/>
      <c r="F8" s="46"/>
      <c r="G8" s="46"/>
      <c r="H8" s="46"/>
      <c r="I8" s="46"/>
      <c r="J8" s="3"/>
      <c r="K8" s="3"/>
      <c r="L8" s="3"/>
    </row>
    <row r="9" spans="1:12" ht="7.5" customHeight="1" x14ac:dyDescent="0.3">
      <c r="A9" s="4"/>
      <c r="B9" s="5" t="s">
        <v>0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2.05" customHeight="1" x14ac:dyDescent="0.3">
      <c r="A10" s="3"/>
      <c r="B10" s="40" t="s">
        <v>14</v>
      </c>
      <c r="C10" s="42"/>
      <c r="D10" s="42"/>
      <c r="E10" s="42"/>
      <c r="F10" s="42"/>
      <c r="G10" s="42"/>
      <c r="H10" s="42"/>
      <c r="I10" s="42"/>
      <c r="J10" s="3"/>
      <c r="K10" s="3"/>
      <c r="L10" s="3"/>
    </row>
    <row r="11" spans="1:12" ht="39.75" customHeight="1" x14ac:dyDescent="0.3">
      <c r="A11" s="4"/>
      <c r="B11" s="44" t="s">
        <v>15</v>
      </c>
      <c r="C11" s="45"/>
      <c r="D11" s="45"/>
      <c r="E11" s="45"/>
      <c r="F11" s="45"/>
      <c r="G11" s="45"/>
      <c r="H11" s="45"/>
      <c r="I11" s="45"/>
      <c r="J11" s="4"/>
      <c r="K11" s="4"/>
      <c r="L11" s="4"/>
    </row>
    <row r="12" spans="1:12" ht="7.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2.05" customHeight="1" x14ac:dyDescent="0.3">
      <c r="A13" s="4"/>
      <c r="B13" s="40" t="s">
        <v>16</v>
      </c>
      <c r="C13" s="41"/>
      <c r="D13" s="41"/>
      <c r="E13" s="41"/>
      <c r="F13" s="41"/>
      <c r="G13" s="41"/>
      <c r="H13" s="41"/>
      <c r="I13" s="41"/>
      <c r="J13" s="4"/>
      <c r="K13" s="4"/>
      <c r="L13" s="4"/>
    </row>
    <row r="14" spans="1:12" ht="22.05" customHeight="1" x14ac:dyDescent="0.3">
      <c r="A14" s="3"/>
      <c r="B14" s="40" t="s">
        <v>17</v>
      </c>
      <c r="C14" s="46"/>
      <c r="D14" s="46"/>
      <c r="E14" s="46"/>
      <c r="F14" s="46"/>
      <c r="G14" s="46"/>
      <c r="H14" s="46"/>
      <c r="I14" s="46"/>
      <c r="J14" s="3"/>
      <c r="K14" s="3"/>
      <c r="L14" s="3"/>
    </row>
    <row r="15" spans="1:12" ht="7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2.05" customHeight="1" x14ac:dyDescent="0.3">
      <c r="A16" s="3"/>
      <c r="B16" s="40" t="s">
        <v>18</v>
      </c>
      <c r="C16" s="42"/>
      <c r="D16" s="42"/>
      <c r="E16" s="42"/>
      <c r="F16" s="42"/>
      <c r="G16" s="42"/>
      <c r="H16" s="42"/>
      <c r="I16" s="42"/>
      <c r="J16" s="3"/>
      <c r="K16" s="3"/>
      <c r="L16" s="3"/>
    </row>
    <row r="17" spans="1:12" ht="39.75" customHeight="1" x14ac:dyDescent="0.3">
      <c r="A17" s="4"/>
      <c r="B17" s="44" t="s">
        <v>19</v>
      </c>
      <c r="C17" s="45"/>
      <c r="D17" s="45"/>
      <c r="E17" s="45"/>
      <c r="F17" s="45"/>
      <c r="G17" s="45"/>
      <c r="H17" s="45"/>
      <c r="I17" s="45"/>
      <c r="J17" s="4"/>
      <c r="K17" s="4"/>
      <c r="L17" s="4"/>
    </row>
    <row r="18" spans="1:12" ht="7.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22.05" customHeight="1" x14ac:dyDescent="0.3">
      <c r="A19" s="4"/>
      <c r="B19" s="40" t="s">
        <v>20</v>
      </c>
      <c r="C19" s="41"/>
      <c r="D19" s="41"/>
      <c r="E19" s="41"/>
      <c r="F19" s="41"/>
      <c r="G19" s="41"/>
      <c r="H19" s="41"/>
      <c r="I19" s="41"/>
      <c r="J19" s="4"/>
      <c r="K19" s="4"/>
      <c r="L19" s="4"/>
    </row>
    <row r="20" spans="1:12" ht="39.75" customHeight="1" x14ac:dyDescent="0.3">
      <c r="A20" s="3"/>
      <c r="B20" s="48" t="s">
        <v>21</v>
      </c>
      <c r="C20" s="46"/>
      <c r="D20" s="46"/>
      <c r="E20" s="46"/>
      <c r="F20" s="46"/>
      <c r="G20" s="46"/>
      <c r="H20" s="46"/>
      <c r="I20" s="46"/>
      <c r="J20" s="3"/>
      <c r="K20" s="3"/>
      <c r="L20" s="3"/>
    </row>
    <row r="21" spans="1:12" ht="7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22.05" customHeight="1" x14ac:dyDescent="0.3">
      <c r="A22" s="3"/>
      <c r="B22" s="40" t="s">
        <v>22</v>
      </c>
      <c r="C22" s="42"/>
      <c r="D22" s="42"/>
      <c r="E22" s="42"/>
      <c r="F22" s="42"/>
      <c r="G22" s="42"/>
      <c r="H22" s="42"/>
      <c r="I22" s="42"/>
      <c r="J22" s="3"/>
      <c r="K22" s="3"/>
      <c r="L22" s="3"/>
    </row>
    <row r="23" spans="1:12" ht="39.75" customHeight="1" x14ac:dyDescent="0.3">
      <c r="A23" s="4"/>
      <c r="B23" s="44" t="s">
        <v>23</v>
      </c>
      <c r="C23" s="45"/>
      <c r="D23" s="45"/>
      <c r="E23" s="45"/>
      <c r="F23" s="45"/>
      <c r="G23" s="45"/>
      <c r="H23" s="45"/>
      <c r="I23" s="45"/>
      <c r="J23" s="4"/>
      <c r="K23" s="4"/>
      <c r="L23" s="4"/>
    </row>
    <row r="24" spans="1:12" ht="7.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22.05" customHeight="1" x14ac:dyDescent="0.3">
      <c r="A25" s="4"/>
      <c r="B25" s="40" t="s">
        <v>24</v>
      </c>
      <c r="C25" s="41"/>
      <c r="D25" s="41"/>
      <c r="E25" s="41"/>
      <c r="F25" s="41"/>
      <c r="G25" s="41"/>
      <c r="H25" s="41"/>
      <c r="I25" s="41"/>
      <c r="J25" s="4"/>
      <c r="K25" s="4"/>
      <c r="L25" s="4"/>
    </row>
    <row r="26" spans="1:12" ht="39.75" customHeight="1" x14ac:dyDescent="0.3">
      <c r="A26" s="3"/>
      <c r="B26" s="48" t="s">
        <v>25</v>
      </c>
      <c r="C26" s="46"/>
      <c r="D26" s="46"/>
      <c r="E26" s="46"/>
      <c r="F26" s="46"/>
      <c r="G26" s="46"/>
      <c r="H26" s="46"/>
      <c r="I26" s="46"/>
      <c r="J26" s="3"/>
      <c r="K26" s="3"/>
      <c r="L26" s="3"/>
    </row>
    <row r="27" spans="1:12" ht="7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22.05" customHeight="1" x14ac:dyDescent="0.3">
      <c r="A28" s="3"/>
      <c r="B28" s="40" t="s">
        <v>26</v>
      </c>
      <c r="C28" s="42"/>
      <c r="D28" s="42"/>
      <c r="E28" s="42"/>
      <c r="F28" s="42"/>
      <c r="G28" s="42"/>
      <c r="H28" s="42"/>
      <c r="I28" s="42"/>
      <c r="J28" s="3"/>
      <c r="K28" s="3"/>
      <c r="L28" s="3"/>
    </row>
    <row r="29" spans="1:12" ht="39.75" customHeight="1" x14ac:dyDescent="0.3">
      <c r="A29" s="4"/>
      <c r="B29" s="44" t="s">
        <v>27</v>
      </c>
      <c r="C29" s="45"/>
      <c r="D29" s="45"/>
      <c r="E29" s="45"/>
      <c r="F29" s="45"/>
      <c r="G29" s="45"/>
      <c r="H29" s="45"/>
      <c r="I29" s="45"/>
      <c r="J29" s="4"/>
      <c r="K29" s="4"/>
      <c r="L29" s="4"/>
    </row>
    <row r="30" spans="1:12" ht="7.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22.05" customHeight="1" x14ac:dyDescent="0.3">
      <c r="A32" s="3"/>
      <c r="B32" s="40" t="s">
        <v>28</v>
      </c>
      <c r="C32" s="47"/>
      <c r="D32" s="47"/>
      <c r="E32" s="47"/>
      <c r="F32" s="47"/>
      <c r="G32" s="47"/>
      <c r="H32" s="47"/>
      <c r="I32" s="47"/>
      <c r="J32" s="3"/>
      <c r="K32" s="3"/>
      <c r="L32" s="3"/>
    </row>
    <row r="33" spans="1:12" ht="21.75" customHeight="1" x14ac:dyDescent="0.3">
      <c r="A33" s="4"/>
      <c r="B33" s="51" t="s">
        <v>29</v>
      </c>
      <c r="C33" s="52"/>
      <c r="D33" s="52"/>
      <c r="E33" s="52"/>
      <c r="F33" s="52"/>
      <c r="G33" s="52"/>
      <c r="H33" s="52"/>
      <c r="I33" s="52"/>
      <c r="J33" s="4"/>
      <c r="K33" s="4"/>
      <c r="L33" s="4"/>
    </row>
    <row r="34" spans="1:12" ht="21.75" customHeight="1" x14ac:dyDescent="0.3">
      <c r="A34" s="3"/>
      <c r="B34" s="49" t="s">
        <v>30</v>
      </c>
      <c r="C34" s="50"/>
      <c r="D34" s="50"/>
      <c r="E34" s="50"/>
      <c r="F34" s="50"/>
      <c r="G34" s="50"/>
      <c r="H34" s="50"/>
      <c r="I34" s="50"/>
      <c r="J34" s="3"/>
      <c r="K34" s="3"/>
      <c r="L34" s="3"/>
    </row>
    <row r="35" spans="1:12" ht="21.75" customHeight="1" x14ac:dyDescent="0.3">
      <c r="A35" s="4"/>
      <c r="B35" s="51" t="s">
        <v>31</v>
      </c>
      <c r="C35" s="52"/>
      <c r="D35" s="52"/>
      <c r="E35" s="52"/>
      <c r="F35" s="52"/>
      <c r="G35" s="52"/>
      <c r="H35" s="52"/>
      <c r="I35" s="52"/>
      <c r="J35" s="4"/>
      <c r="K35" s="4"/>
      <c r="L35" s="4"/>
    </row>
  </sheetData>
  <mergeCells count="24">
    <mergeCell ref="A1:L1"/>
    <mergeCell ref="B5:I5"/>
    <mergeCell ref="B35:I35"/>
    <mergeCell ref="B4:I4"/>
    <mergeCell ref="B26:I26"/>
    <mergeCell ref="B34:I34"/>
    <mergeCell ref="B10:I10"/>
    <mergeCell ref="B28:I28"/>
    <mergeCell ref="B19:I19"/>
    <mergeCell ref="B33:I33"/>
    <mergeCell ref="B20:I20"/>
    <mergeCell ref="B32:I32"/>
    <mergeCell ref="B8:I8"/>
    <mergeCell ref="B17:I17"/>
    <mergeCell ref="B13:I13"/>
    <mergeCell ref="B29:I29"/>
    <mergeCell ref="B7:I7"/>
    <mergeCell ref="B25:I25"/>
    <mergeCell ref="B16:I16"/>
    <mergeCell ref="B22:I22"/>
    <mergeCell ref="A2:L2"/>
    <mergeCell ref="B11:I11"/>
    <mergeCell ref="B14:I14"/>
    <mergeCell ref="B23:I2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8964E"/>
  </sheetPr>
  <dimension ref="A1:L23"/>
  <sheetViews>
    <sheetView showGridLines="0" showRowColHeaders="0" zoomScaleNormal="100" workbookViewId="0">
      <pane ySplit="2" topLeftCell="A3" activePane="bottomLeft" state="frozen"/>
      <selection pane="bottomLeft" sqref="A1:L1"/>
    </sheetView>
  </sheetViews>
  <sheetFormatPr defaultColWidth="8.6640625" defaultRowHeight="14.4" x14ac:dyDescent="0.3"/>
  <cols>
    <col min="1" max="1" width="3" customWidth="1"/>
    <col min="2" max="2" width="20" customWidth="1"/>
    <col min="3" max="9" width="15" customWidth="1"/>
  </cols>
  <sheetData>
    <row r="1" spans="1:12" ht="22.05" customHeight="1" x14ac:dyDescent="0.3">
      <c r="A1" s="40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.75" customHeight="1" x14ac:dyDescent="0.3">
      <c r="A2" s="56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" customHeight="1" x14ac:dyDescent="0.3">
      <c r="A4" s="3"/>
      <c r="B4" s="59" t="s">
        <v>34</v>
      </c>
      <c r="C4" s="43"/>
      <c r="D4" s="43"/>
      <c r="E4" s="43"/>
      <c r="F4" s="43"/>
      <c r="G4" s="43"/>
      <c r="H4" s="43"/>
      <c r="I4" s="43"/>
      <c r="J4" s="3"/>
      <c r="K4" s="3"/>
      <c r="L4" s="3"/>
    </row>
    <row r="5" spans="1:12" ht="60" customHeight="1" x14ac:dyDescent="0.3">
      <c r="A5" s="4"/>
      <c r="B5" s="57" t="s">
        <v>35</v>
      </c>
      <c r="C5" s="58"/>
      <c r="D5" s="58"/>
      <c r="E5" s="58"/>
      <c r="F5" s="58"/>
      <c r="G5" s="58"/>
      <c r="H5" s="58"/>
      <c r="I5" s="58"/>
      <c r="J5" s="4"/>
      <c r="K5" s="4"/>
      <c r="L5" s="4"/>
    </row>
    <row r="6" spans="1:12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8" customHeight="1" x14ac:dyDescent="0.3">
      <c r="A7" s="4"/>
      <c r="B7" s="54" t="s">
        <v>36</v>
      </c>
      <c r="C7" s="55"/>
      <c r="D7" s="55"/>
      <c r="E7" s="55"/>
      <c r="F7" s="55"/>
      <c r="G7" s="55"/>
      <c r="H7" s="55"/>
      <c r="I7" s="55"/>
      <c r="J7" s="4"/>
      <c r="K7" s="4"/>
      <c r="L7" s="4"/>
    </row>
    <row r="8" spans="1:12" ht="39.75" customHeight="1" x14ac:dyDescent="0.3">
      <c r="A8" s="3"/>
      <c r="B8" s="57" t="s">
        <v>37</v>
      </c>
      <c r="C8" s="60"/>
      <c r="D8" s="60"/>
      <c r="E8" s="60"/>
      <c r="F8" s="60"/>
      <c r="G8" s="60"/>
      <c r="H8" s="60"/>
      <c r="I8" s="60"/>
      <c r="J8" s="3"/>
      <c r="K8" s="3"/>
      <c r="L8" s="3"/>
    </row>
    <row r="9" spans="1:12" ht="7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8" customHeight="1" x14ac:dyDescent="0.3">
      <c r="A10" s="3"/>
      <c r="B10" s="59" t="s">
        <v>38</v>
      </c>
      <c r="C10" s="43"/>
      <c r="D10" s="43"/>
      <c r="E10" s="43"/>
      <c r="F10" s="43"/>
      <c r="G10" s="43"/>
      <c r="H10" s="43"/>
      <c r="I10" s="43"/>
      <c r="J10" s="3"/>
      <c r="K10" s="3"/>
      <c r="L10" s="3"/>
    </row>
    <row r="11" spans="1:12" ht="39.75" customHeight="1" x14ac:dyDescent="0.3">
      <c r="A11" s="4"/>
      <c r="B11" s="57" t="s">
        <v>39</v>
      </c>
      <c r="C11" s="58"/>
      <c r="D11" s="58"/>
      <c r="E11" s="58"/>
      <c r="F11" s="58"/>
      <c r="G11" s="58"/>
      <c r="H11" s="58"/>
      <c r="I11" s="58"/>
      <c r="J11" s="4"/>
      <c r="K11" s="4"/>
      <c r="L11" s="4"/>
    </row>
    <row r="12" spans="1:12" ht="7.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8" customHeight="1" x14ac:dyDescent="0.3">
      <c r="A13" s="4"/>
      <c r="B13" s="54" t="s">
        <v>40</v>
      </c>
      <c r="C13" s="55"/>
      <c r="D13" s="55"/>
      <c r="E13" s="55"/>
      <c r="F13" s="55"/>
      <c r="G13" s="55"/>
      <c r="H13" s="55"/>
      <c r="I13" s="55"/>
      <c r="J13" s="4"/>
      <c r="K13" s="4"/>
      <c r="L13" s="4"/>
    </row>
    <row r="14" spans="1:12" ht="19.5" customHeight="1" x14ac:dyDescent="0.3">
      <c r="A14" s="3"/>
      <c r="B14" s="57" t="s">
        <v>41</v>
      </c>
      <c r="C14" s="60"/>
      <c r="D14" s="60"/>
      <c r="E14" s="60"/>
      <c r="F14" s="60"/>
      <c r="G14" s="60"/>
      <c r="H14" s="60"/>
      <c r="I14" s="60"/>
      <c r="J14" s="3"/>
      <c r="K14" s="3"/>
      <c r="L14" s="3"/>
    </row>
    <row r="15" spans="1:12" ht="7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18" customHeight="1" x14ac:dyDescent="0.3">
      <c r="A16" s="3"/>
      <c r="B16" s="59" t="s">
        <v>42</v>
      </c>
      <c r="C16" s="43"/>
      <c r="D16" s="43"/>
      <c r="E16" s="43"/>
      <c r="F16" s="43"/>
      <c r="G16" s="43"/>
      <c r="H16" s="43"/>
      <c r="I16" s="43"/>
      <c r="J16" s="3"/>
      <c r="K16" s="3"/>
      <c r="L16" s="3"/>
    </row>
    <row r="17" spans="1:12" ht="39.75" customHeight="1" x14ac:dyDescent="0.3">
      <c r="A17" s="4"/>
      <c r="B17" s="57" t="s">
        <v>43</v>
      </c>
      <c r="C17" s="58"/>
      <c r="D17" s="58"/>
      <c r="E17" s="58"/>
      <c r="F17" s="58"/>
      <c r="G17" s="58"/>
      <c r="H17" s="58"/>
      <c r="I17" s="58"/>
      <c r="J17" s="4"/>
      <c r="K17" s="4"/>
      <c r="L17" s="4"/>
    </row>
    <row r="18" spans="1:12" ht="7.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8" customHeight="1" x14ac:dyDescent="0.3">
      <c r="A19" s="4"/>
      <c r="B19" s="54" t="s">
        <v>44</v>
      </c>
      <c r="C19" s="55"/>
      <c r="D19" s="55"/>
      <c r="E19" s="55"/>
      <c r="F19" s="55"/>
      <c r="G19" s="55"/>
      <c r="H19" s="55"/>
      <c r="I19" s="55"/>
      <c r="J19" s="4"/>
      <c r="K19" s="4"/>
      <c r="L19" s="4"/>
    </row>
    <row r="20" spans="1:12" ht="30" customHeight="1" x14ac:dyDescent="0.3">
      <c r="A20" s="3"/>
      <c r="B20" s="57" t="s">
        <v>45</v>
      </c>
      <c r="C20" s="60"/>
      <c r="D20" s="60"/>
      <c r="E20" s="60"/>
      <c r="F20" s="60"/>
      <c r="G20" s="60"/>
      <c r="H20" s="60"/>
      <c r="I20" s="60"/>
      <c r="J20" s="3"/>
      <c r="K20" s="3"/>
      <c r="L20" s="3"/>
    </row>
    <row r="21" spans="1:12" ht="7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34.5" customHeight="1" x14ac:dyDescent="0.3">
      <c r="A23" s="4"/>
      <c r="B23" s="61" t="s">
        <v>46</v>
      </c>
      <c r="C23" s="58"/>
      <c r="D23" s="58"/>
      <c r="E23" s="58"/>
      <c r="F23" s="58"/>
      <c r="G23" s="58"/>
      <c r="H23" s="58"/>
      <c r="I23" s="58"/>
      <c r="J23" s="4"/>
      <c r="K23" s="4"/>
      <c r="L23" s="4"/>
    </row>
  </sheetData>
  <mergeCells count="15">
    <mergeCell ref="B23:I23"/>
    <mergeCell ref="B8:I8"/>
    <mergeCell ref="B4:I4"/>
    <mergeCell ref="B17:I17"/>
    <mergeCell ref="B20:I20"/>
    <mergeCell ref="A1:L1"/>
    <mergeCell ref="B10:I10"/>
    <mergeCell ref="B19:I19"/>
    <mergeCell ref="B14:I14"/>
    <mergeCell ref="B5:I5"/>
    <mergeCell ref="B13:I13"/>
    <mergeCell ref="A2:L2"/>
    <mergeCell ref="B7:I7"/>
    <mergeCell ref="B11:I11"/>
    <mergeCell ref="B16:I1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8964E"/>
  </sheetPr>
  <dimension ref="A1:L21"/>
  <sheetViews>
    <sheetView showGridLines="0" showRowColHeaders="0" zoomScaleNormal="100" workbookViewId="0">
      <pane ySplit="2" topLeftCell="A3" activePane="bottomLeft" state="frozen"/>
      <selection pane="bottomLeft" sqref="A1:L1"/>
    </sheetView>
  </sheetViews>
  <sheetFormatPr defaultColWidth="8.6640625" defaultRowHeight="14.4" x14ac:dyDescent="0.3"/>
  <cols>
    <col min="1" max="2" width="3" customWidth="1"/>
    <col min="3" max="3" width="8" customWidth="1"/>
    <col min="4" max="4" width="25" customWidth="1"/>
    <col min="5" max="6" width="30" customWidth="1"/>
    <col min="7" max="7" width="12" customWidth="1"/>
  </cols>
  <sheetData>
    <row r="1" spans="1:12" ht="22.05" customHeight="1" x14ac:dyDescent="0.3">
      <c r="A1" s="40" t="s">
        <v>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.75" customHeight="1" x14ac:dyDescent="0.3">
      <c r="A2" s="56" t="s">
        <v>48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2.05" customHeight="1" x14ac:dyDescent="0.3">
      <c r="A4" s="3"/>
      <c r="B4" s="40" t="s">
        <v>49</v>
      </c>
      <c r="C4" s="47"/>
      <c r="D4" s="47"/>
      <c r="E4" s="47"/>
      <c r="F4" s="47"/>
      <c r="G4" s="47"/>
      <c r="H4" s="47"/>
      <c r="I4" s="3"/>
      <c r="J4" s="3"/>
      <c r="K4" s="3"/>
      <c r="L4" s="3"/>
    </row>
    <row r="5" spans="1:12" ht="18" customHeight="1" x14ac:dyDescent="0.3">
      <c r="A5" s="4"/>
      <c r="B5" s="8" t="s">
        <v>50</v>
      </c>
      <c r="C5" s="8" t="s">
        <v>51</v>
      </c>
      <c r="D5" s="8" t="s">
        <v>52</v>
      </c>
      <c r="E5" s="8" t="s">
        <v>53</v>
      </c>
      <c r="F5" s="8" t="s">
        <v>54</v>
      </c>
      <c r="G5" s="8" t="s">
        <v>55</v>
      </c>
      <c r="H5" s="4"/>
      <c r="I5" s="4"/>
      <c r="J5" s="4"/>
      <c r="K5" s="4"/>
      <c r="L5" s="4"/>
    </row>
    <row r="6" spans="1:12" ht="24.75" customHeight="1" x14ac:dyDescent="0.3">
      <c r="A6" s="3"/>
      <c r="B6" s="9">
        <v>1</v>
      </c>
      <c r="C6" s="10"/>
      <c r="D6" s="10"/>
      <c r="E6" s="10"/>
      <c r="F6" s="10"/>
      <c r="G6" s="10"/>
      <c r="H6" s="3"/>
      <c r="I6" s="3"/>
      <c r="J6" s="3"/>
      <c r="K6" s="3"/>
      <c r="L6" s="3"/>
    </row>
    <row r="7" spans="1:12" ht="24.75" customHeight="1" x14ac:dyDescent="0.3">
      <c r="A7" s="4"/>
      <c r="B7" s="11">
        <v>2</v>
      </c>
      <c r="C7" s="12"/>
      <c r="D7" s="12"/>
      <c r="E7" s="12"/>
      <c r="F7" s="12"/>
      <c r="G7" s="12"/>
      <c r="H7" s="4"/>
      <c r="I7" s="4"/>
      <c r="J7" s="4"/>
      <c r="K7" s="4"/>
      <c r="L7" s="4"/>
    </row>
    <row r="8" spans="1:12" ht="24.75" customHeight="1" x14ac:dyDescent="0.3">
      <c r="A8" s="3"/>
      <c r="B8" s="9">
        <v>3</v>
      </c>
      <c r="C8" s="10"/>
      <c r="D8" s="10"/>
      <c r="E8" s="10"/>
      <c r="F8" s="10"/>
      <c r="G8" s="10"/>
      <c r="H8" s="3"/>
      <c r="I8" s="3"/>
      <c r="J8" s="3"/>
      <c r="K8" s="3"/>
      <c r="L8" s="3"/>
    </row>
    <row r="9" spans="1:12" ht="24.75" customHeight="1" x14ac:dyDescent="0.3">
      <c r="A9" s="4"/>
      <c r="B9" s="11">
        <v>4</v>
      </c>
      <c r="C9" s="12"/>
      <c r="D9" s="12"/>
      <c r="E9" s="12"/>
      <c r="F9" s="12"/>
      <c r="G9" s="12"/>
      <c r="H9" s="4"/>
      <c r="I9" s="4"/>
      <c r="J9" s="4"/>
      <c r="K9" s="4"/>
      <c r="L9" s="4"/>
    </row>
    <row r="10" spans="1:12" ht="24.75" customHeight="1" x14ac:dyDescent="0.3">
      <c r="A10" s="3"/>
      <c r="B10" s="9">
        <v>5</v>
      </c>
      <c r="C10" s="10"/>
      <c r="D10" s="10"/>
      <c r="E10" s="10"/>
      <c r="F10" s="10"/>
      <c r="G10" s="10"/>
      <c r="H10" s="3"/>
      <c r="I10" s="3"/>
      <c r="J10" s="3"/>
      <c r="K10" s="3"/>
      <c r="L10" s="3"/>
    </row>
    <row r="11" spans="1:12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22.05" customHeight="1" x14ac:dyDescent="0.3">
      <c r="A12" s="3"/>
      <c r="B12" s="40" t="s">
        <v>56</v>
      </c>
      <c r="C12" s="47"/>
      <c r="D12" s="47"/>
      <c r="E12" s="47"/>
      <c r="F12" s="47"/>
      <c r="G12" s="47"/>
      <c r="H12" s="47"/>
      <c r="I12" s="3"/>
      <c r="J12" s="3"/>
      <c r="K12" s="3"/>
      <c r="L12" s="3"/>
    </row>
    <row r="13" spans="1:12" ht="22.05" customHeight="1" x14ac:dyDescent="0.3">
      <c r="A13" s="4"/>
      <c r="B13" s="40" t="s">
        <v>57</v>
      </c>
      <c r="C13" s="58"/>
      <c r="D13" s="58"/>
      <c r="E13" s="58"/>
      <c r="F13" s="58"/>
      <c r="G13" s="58"/>
      <c r="H13" s="58"/>
      <c r="I13" s="4"/>
      <c r="J13" s="4"/>
      <c r="K13" s="4"/>
      <c r="L13" s="4"/>
    </row>
    <row r="14" spans="1:12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22.05" customHeight="1" x14ac:dyDescent="0.3">
      <c r="A15" s="4"/>
      <c r="B15" s="40" t="s">
        <v>58</v>
      </c>
      <c r="C15" s="53"/>
      <c r="D15" s="53"/>
      <c r="E15" s="53"/>
      <c r="F15" s="53"/>
      <c r="G15" s="53"/>
      <c r="H15" s="53"/>
      <c r="I15" s="4"/>
      <c r="J15" s="4"/>
      <c r="K15" s="4"/>
      <c r="L15" s="4"/>
    </row>
    <row r="16" spans="1:12" ht="18" customHeight="1" x14ac:dyDescent="0.3">
      <c r="A16" s="3"/>
      <c r="B16" s="3"/>
      <c r="C16" s="8" t="s">
        <v>59</v>
      </c>
      <c r="D16" s="8" t="s">
        <v>60</v>
      </c>
      <c r="E16" s="8" t="s">
        <v>61</v>
      </c>
      <c r="F16" s="8" t="s">
        <v>62</v>
      </c>
      <c r="G16" s="8" t="s">
        <v>63</v>
      </c>
      <c r="H16" s="3"/>
      <c r="I16" s="3"/>
      <c r="J16" s="3"/>
      <c r="K16" s="3"/>
      <c r="L16" s="3"/>
    </row>
    <row r="17" spans="1:12" ht="30" customHeight="1" x14ac:dyDescent="0.3">
      <c r="A17" s="4"/>
      <c r="B17" s="4"/>
      <c r="C17" s="13" t="s">
        <v>64</v>
      </c>
      <c r="D17" s="12"/>
      <c r="E17" s="12"/>
      <c r="F17" s="12"/>
      <c r="G17" s="11" t="s">
        <v>65</v>
      </c>
      <c r="H17" s="4"/>
      <c r="I17" s="4"/>
      <c r="J17" s="4"/>
      <c r="K17" s="4"/>
      <c r="L17" s="4"/>
    </row>
    <row r="18" spans="1:12" ht="30" customHeight="1" x14ac:dyDescent="0.3">
      <c r="A18" s="3"/>
      <c r="B18" s="3"/>
      <c r="C18" s="14" t="s">
        <v>66</v>
      </c>
      <c r="D18" s="10"/>
      <c r="E18" s="10"/>
      <c r="F18" s="10"/>
      <c r="G18" s="9" t="s">
        <v>65</v>
      </c>
      <c r="H18" s="3"/>
      <c r="I18" s="3"/>
      <c r="J18" s="3"/>
      <c r="K18" s="3"/>
      <c r="L18" s="3"/>
    </row>
    <row r="19" spans="1:12" ht="30" customHeight="1" x14ac:dyDescent="0.3">
      <c r="A19" s="4"/>
      <c r="B19" s="4"/>
      <c r="C19" s="13" t="s">
        <v>67</v>
      </c>
      <c r="D19" s="12"/>
      <c r="E19" s="12"/>
      <c r="F19" s="12"/>
      <c r="G19" s="11" t="s">
        <v>65</v>
      </c>
      <c r="H19" s="4"/>
      <c r="I19" s="4"/>
      <c r="J19" s="4"/>
      <c r="K19" s="4"/>
      <c r="L19" s="4"/>
    </row>
    <row r="20" spans="1:12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22.05" customHeight="1" x14ac:dyDescent="0.3">
      <c r="A21" s="4"/>
      <c r="B21" s="40" t="s">
        <v>68</v>
      </c>
      <c r="C21" s="58"/>
      <c r="D21" s="58"/>
      <c r="E21" s="58"/>
      <c r="F21" s="58"/>
      <c r="G21" s="58"/>
      <c r="H21" s="58"/>
      <c r="I21" s="4"/>
      <c r="J21" s="4"/>
      <c r="K21" s="4"/>
      <c r="L21" s="4"/>
    </row>
  </sheetData>
  <mergeCells count="7">
    <mergeCell ref="A2:L2"/>
    <mergeCell ref="B13:H13"/>
    <mergeCell ref="B4:H4"/>
    <mergeCell ref="B21:H21"/>
    <mergeCell ref="A1:L1"/>
    <mergeCell ref="B12:H12"/>
    <mergeCell ref="B15:H15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8964E"/>
  </sheetPr>
  <dimension ref="A1:L27"/>
  <sheetViews>
    <sheetView showGridLines="0" zoomScale="96" zoomScaleNormal="96" workbookViewId="0">
      <pane ySplit="3" topLeftCell="A4" activePane="bottomLeft" state="frozen"/>
      <selection pane="bottomLeft" activeCell="P17" sqref="P17"/>
    </sheetView>
  </sheetViews>
  <sheetFormatPr defaultColWidth="8.6640625" defaultRowHeight="14.4" x14ac:dyDescent="0.3"/>
  <cols>
    <col min="1" max="1" width="14" customWidth="1"/>
    <col min="2" max="2" width="42" customWidth="1"/>
    <col min="3" max="3" width="13" customWidth="1"/>
    <col min="4" max="4" width="10" customWidth="1"/>
    <col min="5" max="5" width="15.44140625" customWidth="1"/>
    <col min="6" max="6" width="18" customWidth="1"/>
    <col min="7" max="7" width="10" customWidth="1"/>
    <col min="8" max="8" width="13" customWidth="1"/>
    <col min="9" max="9" width="11" customWidth="1"/>
    <col min="10" max="10" width="14" customWidth="1"/>
  </cols>
  <sheetData>
    <row r="1" spans="1:12" ht="22.05" customHeight="1" x14ac:dyDescent="0.3">
      <c r="A1" s="40" t="s">
        <v>69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5.8" customHeight="1" x14ac:dyDescent="0.3">
      <c r="A2" s="40" t="s">
        <v>70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30.6" customHeight="1" x14ac:dyDescent="0.3">
      <c r="A3" s="68" t="s">
        <v>71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4" customHeight="1" x14ac:dyDescent="0.3">
      <c r="A5" s="62" t="s">
        <v>72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ht="22.05" customHeight="1" x14ac:dyDescent="0.3">
      <c r="A6" s="6" t="s">
        <v>73</v>
      </c>
      <c r="B6" s="40" t="s">
        <v>74</v>
      </c>
      <c r="C6" s="65"/>
      <c r="D6" s="65"/>
      <c r="E6" s="65"/>
      <c r="F6" s="65"/>
      <c r="G6" s="65"/>
      <c r="H6" s="65"/>
      <c r="I6" s="65"/>
      <c r="J6" s="6" t="s">
        <v>75</v>
      </c>
      <c r="K6" s="67"/>
      <c r="L6" s="65"/>
    </row>
    <row r="7" spans="1:12" ht="21.75" customHeight="1" x14ac:dyDescent="0.3">
      <c r="A7" s="5" t="s">
        <v>76</v>
      </c>
      <c r="B7" s="63"/>
      <c r="C7" s="64"/>
      <c r="D7" s="64"/>
      <c r="E7" s="7" t="s">
        <v>36</v>
      </c>
      <c r="F7" s="66"/>
      <c r="G7" s="64"/>
      <c r="H7" s="64"/>
      <c r="I7" s="64"/>
      <c r="J7" s="64"/>
      <c r="K7" s="64"/>
      <c r="L7" s="64"/>
    </row>
    <row r="8" spans="1:12" ht="18" customHeight="1" x14ac:dyDescent="0.3">
      <c r="A8" s="8" t="s">
        <v>77</v>
      </c>
      <c r="B8" s="8" t="s">
        <v>78</v>
      </c>
      <c r="C8" s="8" t="s">
        <v>79</v>
      </c>
      <c r="D8" s="8" t="s">
        <v>80</v>
      </c>
      <c r="E8" s="8" t="s">
        <v>81</v>
      </c>
      <c r="F8" s="8" t="s">
        <v>82</v>
      </c>
      <c r="G8" s="8" t="s">
        <v>83</v>
      </c>
      <c r="H8" s="8" t="s">
        <v>84</v>
      </c>
      <c r="I8" s="8" t="s">
        <v>85</v>
      </c>
      <c r="J8" s="8" t="s">
        <v>86</v>
      </c>
      <c r="K8" s="3"/>
      <c r="L8" s="3"/>
    </row>
    <row r="9" spans="1:12" ht="18" customHeight="1" x14ac:dyDescent="0.3">
      <c r="A9" s="15" t="s">
        <v>87</v>
      </c>
      <c r="B9" s="16" t="s">
        <v>88</v>
      </c>
      <c r="C9" s="16" t="s">
        <v>89</v>
      </c>
      <c r="D9" s="17">
        <v>0</v>
      </c>
      <c r="E9" s="18"/>
      <c r="F9" s="12"/>
      <c r="G9" s="16" t="s">
        <v>90</v>
      </c>
      <c r="H9" s="19">
        <v>0.7</v>
      </c>
      <c r="I9" s="20"/>
      <c r="J9" s="21" t="str">
        <f>IF(I9="","⏸ Not Started",IF(I9&gt;=0.7,"✅ On Track",IF(I9&gt;=0.4,"🟡 At Risk","🔴 Off Track")))</f>
        <v>⏸ Not Started</v>
      </c>
      <c r="K9" s="4"/>
      <c r="L9" s="4"/>
    </row>
    <row r="10" spans="1:12" ht="18" customHeight="1" x14ac:dyDescent="0.3">
      <c r="A10" s="15" t="s">
        <v>91</v>
      </c>
      <c r="B10" s="16" t="s">
        <v>92</v>
      </c>
      <c r="C10" s="16" t="s">
        <v>89</v>
      </c>
      <c r="D10" s="22">
        <v>0</v>
      </c>
      <c r="E10" s="23"/>
      <c r="F10" s="10"/>
      <c r="G10" s="16" t="s">
        <v>90</v>
      </c>
      <c r="H10" s="19">
        <v>0.7</v>
      </c>
      <c r="I10" s="24"/>
      <c r="J10" s="21" t="str">
        <f>IF(I10="","⏸ Not Started",IF(I10&gt;=0.7,"✅ On Track",IF(I10&gt;=0.4,"🟡 At Risk","🔴 Off Track")))</f>
        <v>⏸ Not Started</v>
      </c>
      <c r="K10" s="3"/>
      <c r="L10" s="3"/>
    </row>
    <row r="11" spans="1:12" ht="18" customHeight="1" x14ac:dyDescent="0.3">
      <c r="A11" s="15" t="s">
        <v>93</v>
      </c>
      <c r="B11" s="16" t="s">
        <v>94</v>
      </c>
      <c r="C11" s="16" t="s">
        <v>89</v>
      </c>
      <c r="D11" s="17">
        <v>0</v>
      </c>
      <c r="E11" s="18"/>
      <c r="F11" s="12"/>
      <c r="G11" s="16" t="s">
        <v>90</v>
      </c>
      <c r="H11" s="19">
        <v>0.7</v>
      </c>
      <c r="I11" s="20"/>
      <c r="J11" s="21" t="str">
        <f>IF(I11="","⏸ Not Started",IF(I11&gt;=0.7,"✅ On Track",IF(I11&gt;=0.4,"🟡 At Risk","🔴 Off Track")))</f>
        <v>⏸ Not Started</v>
      </c>
      <c r="K11" s="4"/>
      <c r="L11" s="4"/>
    </row>
    <row r="12" spans="1:12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4" customHeight="1" x14ac:dyDescent="0.3">
      <c r="A13" s="62" t="s">
        <v>95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2" ht="22.05" customHeight="1" x14ac:dyDescent="0.3">
      <c r="A14" s="6" t="s">
        <v>73</v>
      </c>
      <c r="B14" s="40" t="s">
        <v>96</v>
      </c>
      <c r="C14" s="65"/>
      <c r="D14" s="65"/>
      <c r="E14" s="65"/>
      <c r="F14" s="65"/>
      <c r="G14" s="65"/>
      <c r="H14" s="65"/>
      <c r="I14" s="65"/>
      <c r="J14" s="6" t="s">
        <v>75</v>
      </c>
      <c r="K14" s="67"/>
      <c r="L14" s="65"/>
    </row>
    <row r="15" spans="1:12" ht="21.75" customHeight="1" x14ac:dyDescent="0.3">
      <c r="A15" s="5" t="s">
        <v>76</v>
      </c>
      <c r="B15" s="63"/>
      <c r="C15" s="64"/>
      <c r="D15" s="64"/>
      <c r="E15" s="7" t="s">
        <v>36</v>
      </c>
      <c r="F15" s="66"/>
      <c r="G15" s="64"/>
      <c r="H15" s="64"/>
      <c r="I15" s="64"/>
      <c r="J15" s="64"/>
      <c r="K15" s="64"/>
      <c r="L15" s="64"/>
    </row>
    <row r="16" spans="1:12" ht="32.4" customHeight="1" x14ac:dyDescent="0.3">
      <c r="A16" s="8" t="s">
        <v>77</v>
      </c>
      <c r="B16" s="8" t="s">
        <v>78</v>
      </c>
      <c r="C16" s="8" t="s">
        <v>79</v>
      </c>
      <c r="D16" s="8" t="s">
        <v>80</v>
      </c>
      <c r="E16" s="8" t="s">
        <v>81</v>
      </c>
      <c r="F16" s="8" t="s">
        <v>82</v>
      </c>
      <c r="G16" s="8" t="s">
        <v>83</v>
      </c>
      <c r="H16" s="8" t="s">
        <v>84</v>
      </c>
      <c r="I16" s="8" t="s">
        <v>85</v>
      </c>
      <c r="J16" s="8" t="s">
        <v>86</v>
      </c>
      <c r="K16" s="3"/>
      <c r="L16" s="3"/>
    </row>
    <row r="17" spans="1:12" ht="18" customHeight="1" x14ac:dyDescent="0.3">
      <c r="A17" s="15" t="s">
        <v>97</v>
      </c>
      <c r="B17" s="16" t="s">
        <v>98</v>
      </c>
      <c r="C17" s="16" t="s">
        <v>89</v>
      </c>
      <c r="D17" s="17">
        <v>0</v>
      </c>
      <c r="E17" s="18"/>
      <c r="F17" s="12"/>
      <c r="G17" s="16" t="s">
        <v>90</v>
      </c>
      <c r="H17" s="19">
        <v>0.7</v>
      </c>
      <c r="I17" s="20"/>
      <c r="J17" s="21" t="str">
        <f>IF(I17="","⏸ Not Started",IF(I17&gt;=0.7,"✅ On Track",IF(I17&gt;=0.4,"🟡 At Risk","🔴 Off Track")))</f>
        <v>⏸ Not Started</v>
      </c>
      <c r="K17" s="4"/>
      <c r="L17" s="4"/>
    </row>
    <row r="18" spans="1:12" ht="18" customHeight="1" x14ac:dyDescent="0.3">
      <c r="A18" s="15" t="s">
        <v>99</v>
      </c>
      <c r="B18" s="16" t="s">
        <v>100</v>
      </c>
      <c r="C18" s="16" t="s">
        <v>89</v>
      </c>
      <c r="D18" s="22">
        <v>0</v>
      </c>
      <c r="E18" s="23"/>
      <c r="F18" s="10"/>
      <c r="G18" s="16" t="s">
        <v>90</v>
      </c>
      <c r="H18" s="19">
        <v>0.7</v>
      </c>
      <c r="I18" s="24"/>
      <c r="J18" s="21" t="str">
        <f>IF(I18="","⏸ Not Started",IF(I18&gt;=0.7,"✅ On Track",IF(I18&gt;=0.4,"🟡 At Risk","🔴 Off Track")))</f>
        <v>⏸ Not Started</v>
      </c>
      <c r="K18" s="3"/>
      <c r="L18" s="3"/>
    </row>
    <row r="19" spans="1:12" ht="18" customHeight="1" x14ac:dyDescent="0.3">
      <c r="A19" s="15" t="s">
        <v>101</v>
      </c>
      <c r="B19" s="16" t="s">
        <v>102</v>
      </c>
      <c r="C19" s="16" t="s">
        <v>89</v>
      </c>
      <c r="D19" s="17">
        <v>0</v>
      </c>
      <c r="E19" s="18"/>
      <c r="F19" s="12"/>
      <c r="G19" s="16" t="s">
        <v>90</v>
      </c>
      <c r="H19" s="19">
        <v>0.7</v>
      </c>
      <c r="I19" s="20"/>
      <c r="J19" s="21" t="str">
        <f>IF(I19="","⏸ Not Started",IF(I19&gt;=0.7,"✅ On Track",IF(I19&gt;=0.4,"🟡 At Risk","🔴 Off Track")))</f>
        <v>⏸ Not Started</v>
      </c>
      <c r="K19" s="4"/>
      <c r="L19" s="4"/>
    </row>
    <row r="20" spans="1:12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24" customHeight="1" x14ac:dyDescent="0.3">
      <c r="A21" s="62" t="s">
        <v>103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22.05" customHeight="1" x14ac:dyDescent="0.3">
      <c r="A22" s="6" t="s">
        <v>73</v>
      </c>
      <c r="B22" s="40" t="s">
        <v>104</v>
      </c>
      <c r="C22" s="65"/>
      <c r="D22" s="65"/>
      <c r="E22" s="65"/>
      <c r="F22" s="65"/>
      <c r="G22" s="65"/>
      <c r="H22" s="65"/>
      <c r="I22" s="65"/>
      <c r="J22" s="6" t="s">
        <v>75</v>
      </c>
      <c r="K22" s="67"/>
      <c r="L22" s="65"/>
    </row>
    <row r="23" spans="1:12" ht="21.75" customHeight="1" x14ac:dyDescent="0.3">
      <c r="A23" s="5" t="s">
        <v>76</v>
      </c>
      <c r="B23" s="63"/>
      <c r="C23" s="64"/>
      <c r="D23" s="64"/>
      <c r="E23" s="7" t="s">
        <v>36</v>
      </c>
      <c r="F23" s="66"/>
      <c r="G23" s="64"/>
      <c r="H23" s="64"/>
      <c r="I23" s="64"/>
      <c r="J23" s="64"/>
      <c r="K23" s="64"/>
      <c r="L23" s="64"/>
    </row>
    <row r="24" spans="1:12" ht="18" customHeight="1" x14ac:dyDescent="0.3">
      <c r="A24" s="8" t="s">
        <v>77</v>
      </c>
      <c r="B24" s="8" t="s">
        <v>78</v>
      </c>
      <c r="C24" s="8" t="s">
        <v>79</v>
      </c>
      <c r="D24" s="8" t="s">
        <v>80</v>
      </c>
      <c r="E24" s="8" t="s">
        <v>81</v>
      </c>
      <c r="F24" s="8" t="s">
        <v>82</v>
      </c>
      <c r="G24" s="8" t="s">
        <v>83</v>
      </c>
      <c r="H24" s="8" t="s">
        <v>84</v>
      </c>
      <c r="I24" s="8" t="s">
        <v>85</v>
      </c>
      <c r="J24" s="8" t="s">
        <v>86</v>
      </c>
      <c r="K24" s="3"/>
      <c r="L24" s="3"/>
    </row>
    <row r="25" spans="1:12" ht="18" customHeight="1" x14ac:dyDescent="0.3">
      <c r="A25" s="15" t="s">
        <v>105</v>
      </c>
      <c r="B25" s="16" t="s">
        <v>106</v>
      </c>
      <c r="C25" s="16" t="s">
        <v>89</v>
      </c>
      <c r="D25" s="17">
        <v>0</v>
      </c>
      <c r="E25" s="18"/>
      <c r="F25" s="12"/>
      <c r="G25" s="16" t="s">
        <v>90</v>
      </c>
      <c r="H25" s="19">
        <v>0.7</v>
      </c>
      <c r="I25" s="20"/>
      <c r="J25" s="21" t="str">
        <f>IF(I25="","⏸ Not Started",IF(I25&gt;=0.7,"✅ On Track",IF(I25&gt;=0.4,"🟡 At Risk","🔴 Off Track")))</f>
        <v>⏸ Not Started</v>
      </c>
      <c r="K25" s="4"/>
      <c r="L25" s="4"/>
    </row>
    <row r="26" spans="1:12" ht="18" customHeight="1" x14ac:dyDescent="0.3">
      <c r="A26" s="15" t="s">
        <v>107</v>
      </c>
      <c r="B26" s="16" t="s">
        <v>108</v>
      </c>
      <c r="C26" s="16" t="s">
        <v>89</v>
      </c>
      <c r="D26" s="22">
        <v>0</v>
      </c>
      <c r="E26" s="23"/>
      <c r="F26" s="10"/>
      <c r="G26" s="16" t="s">
        <v>90</v>
      </c>
      <c r="H26" s="19">
        <v>0.7</v>
      </c>
      <c r="I26" s="24"/>
      <c r="J26" s="21" t="str">
        <f>IF(I26="","⏸ Not Started",IF(I26&gt;=0.7,"✅ On Track",IF(I26&gt;=0.4,"🟡 At Risk","🔴 Off Track")))</f>
        <v>⏸ Not Started</v>
      </c>
      <c r="K26" s="3"/>
      <c r="L26" s="3"/>
    </row>
    <row r="27" spans="1:12" ht="18" customHeight="1" x14ac:dyDescent="0.3">
      <c r="A27" s="15" t="s">
        <v>109</v>
      </c>
      <c r="B27" s="16" t="s">
        <v>110</v>
      </c>
      <c r="C27" s="16" t="s">
        <v>89</v>
      </c>
      <c r="D27" s="17">
        <v>0</v>
      </c>
      <c r="E27" s="18"/>
      <c r="F27" s="12"/>
      <c r="G27" s="16" t="s">
        <v>90</v>
      </c>
      <c r="H27" s="19">
        <v>0.7</v>
      </c>
      <c r="I27" s="20"/>
      <c r="J27" s="21" t="str">
        <f>IF(I27="","⏸ Not Started",IF(I27&gt;=0.7,"✅ On Track",IF(I27&gt;=0.4,"🟡 At Risk","🔴 Off Track")))</f>
        <v>⏸ Not Started</v>
      </c>
      <c r="K27" s="4"/>
      <c r="L27" s="4"/>
    </row>
  </sheetData>
  <mergeCells count="18">
    <mergeCell ref="A1:L1"/>
    <mergeCell ref="A5:L5"/>
    <mergeCell ref="A13:L13"/>
    <mergeCell ref="B22:I22"/>
    <mergeCell ref="B14:I14"/>
    <mergeCell ref="F15:L15"/>
    <mergeCell ref="K6:L6"/>
    <mergeCell ref="A3:L3"/>
    <mergeCell ref="K14:L14"/>
    <mergeCell ref="K22:L22"/>
    <mergeCell ref="B7:D7"/>
    <mergeCell ref="A2:L2"/>
    <mergeCell ref="A21:L21"/>
    <mergeCell ref="B15:D15"/>
    <mergeCell ref="B23:D23"/>
    <mergeCell ref="B6:I6"/>
    <mergeCell ref="F7:L7"/>
    <mergeCell ref="F23:L23"/>
  </mergeCells>
  <conditionalFormatting sqref="J9:J27">
    <cfRule type="expression" dxfId="23" priority="1">
      <formula>NOT(ISERROR(SEARCH("On Track",J9)))</formula>
    </cfRule>
    <cfRule type="expression" dxfId="22" priority="2">
      <formula>NOT(ISERROR(SEARCH("At Risk",J9)))</formula>
    </cfRule>
    <cfRule type="expression" dxfId="21" priority="3">
      <formula>NOT(ISERROR(SEARCH("Off Track",J9)))</formula>
    </cfRule>
    <cfRule type="expression" dxfId="20" priority="4">
      <formula>NOT(ISERROR(SEARCH("Not Started",J9)))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964E"/>
  </sheetPr>
  <dimension ref="A1:L27"/>
  <sheetViews>
    <sheetView showGridLines="0" showRowColHeaders="0" zoomScaleNormal="100" workbookViewId="0">
      <pane ySplit="4" topLeftCell="A5" activePane="bottomLeft" state="frozen"/>
      <selection pane="bottomLeft" sqref="A1:L1"/>
    </sheetView>
  </sheetViews>
  <sheetFormatPr defaultColWidth="8.6640625" defaultRowHeight="14.4" x14ac:dyDescent="0.3"/>
  <cols>
    <col min="1" max="1" width="4" customWidth="1"/>
    <col min="2" max="2" width="9" customWidth="1"/>
    <col min="3" max="3" width="35" customWidth="1"/>
    <col min="4" max="4" width="30" customWidth="1"/>
    <col min="5" max="7" width="9" customWidth="1"/>
    <col min="8" max="8" width="12" customWidth="1"/>
    <col min="9" max="9" width="18" customWidth="1"/>
    <col min="10" max="10" width="12" customWidth="1"/>
  </cols>
  <sheetData>
    <row r="1" spans="1:12" ht="22.05" customHeight="1" x14ac:dyDescent="0.3">
      <c r="A1" s="40" t="s">
        <v>111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.75" customHeight="1" x14ac:dyDescent="0.3">
      <c r="A2" s="56" t="s">
        <v>112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2.05" customHeight="1" x14ac:dyDescent="0.3">
      <c r="A4" s="40" t="s">
        <v>113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3"/>
    </row>
    <row r="5" spans="1:12" ht="18" customHeight="1" x14ac:dyDescent="0.3">
      <c r="A5" s="8" t="s">
        <v>50</v>
      </c>
      <c r="B5" s="8" t="s">
        <v>114</v>
      </c>
      <c r="C5" s="8" t="s">
        <v>115</v>
      </c>
      <c r="D5" s="8" t="s">
        <v>116</v>
      </c>
      <c r="E5" s="8" t="s">
        <v>63</v>
      </c>
      <c r="F5" s="8" t="s">
        <v>117</v>
      </c>
      <c r="G5" s="8" t="s">
        <v>118</v>
      </c>
      <c r="H5" s="8" t="s">
        <v>75</v>
      </c>
      <c r="I5" s="8" t="s">
        <v>119</v>
      </c>
      <c r="J5" s="8" t="s">
        <v>120</v>
      </c>
      <c r="K5" s="4"/>
      <c r="L5" s="4"/>
    </row>
    <row r="6" spans="1:12" ht="24" customHeight="1" x14ac:dyDescent="0.3">
      <c r="A6" s="9">
        <v>1</v>
      </c>
      <c r="B6" s="23"/>
      <c r="C6" s="9" t="str">
        <f>IFERROR(INDEX(_KR_Lookup!$B$1:$B$9,MATCH(B6,KR_IDs,0)),"")</f>
        <v/>
      </c>
      <c r="D6" s="10"/>
      <c r="E6" s="9" t="s">
        <v>65</v>
      </c>
      <c r="F6" s="23"/>
      <c r="G6" s="23"/>
      <c r="H6" s="23"/>
      <c r="I6" s="10"/>
      <c r="J6" s="9" t="s">
        <v>121</v>
      </c>
      <c r="K6" s="3"/>
      <c r="L6" s="3"/>
    </row>
    <row r="7" spans="1:12" ht="24" customHeight="1" x14ac:dyDescent="0.3">
      <c r="A7" s="11">
        <v>2</v>
      </c>
      <c r="B7" s="18"/>
      <c r="C7" s="11" t="str">
        <f>IFERROR(INDEX(_KR_Lookup!$B$1:$B$9,MATCH(B7,KR_IDs,0)),"")</f>
        <v/>
      </c>
      <c r="D7" s="12"/>
      <c r="E7" s="11" t="s">
        <v>65</v>
      </c>
      <c r="F7" s="18"/>
      <c r="G7" s="18"/>
      <c r="H7" s="18"/>
      <c r="I7" s="12"/>
      <c r="J7" s="11" t="s">
        <v>121</v>
      </c>
      <c r="K7" s="4"/>
      <c r="L7" s="4"/>
    </row>
    <row r="8" spans="1:12" ht="24" customHeight="1" x14ac:dyDescent="0.3">
      <c r="A8" s="9">
        <v>3</v>
      </c>
      <c r="B8" s="23"/>
      <c r="C8" s="9" t="str">
        <f>IFERROR(INDEX(_KR_Lookup!$B$1:$B$9,MATCH(B8,KR_IDs,0)),"")</f>
        <v/>
      </c>
      <c r="D8" s="10"/>
      <c r="E8" s="9" t="s">
        <v>65</v>
      </c>
      <c r="F8" s="23"/>
      <c r="G8" s="23"/>
      <c r="H8" s="23"/>
      <c r="I8" s="10"/>
      <c r="J8" s="9" t="s">
        <v>121</v>
      </c>
      <c r="K8" s="3"/>
      <c r="L8" s="3"/>
    </row>
    <row r="9" spans="1:12" ht="24" customHeight="1" x14ac:dyDescent="0.3">
      <c r="A9" s="11">
        <v>4</v>
      </c>
      <c r="B9" s="18"/>
      <c r="C9" s="11" t="str">
        <f>IFERROR(INDEX(_KR_Lookup!$B$1:$B$9,MATCH(B9,KR_IDs,0)),"")</f>
        <v/>
      </c>
      <c r="D9" s="12"/>
      <c r="E9" s="11" t="s">
        <v>65</v>
      </c>
      <c r="F9" s="18"/>
      <c r="G9" s="18"/>
      <c r="H9" s="18"/>
      <c r="I9" s="12"/>
      <c r="J9" s="11" t="s">
        <v>121</v>
      </c>
      <c r="K9" s="4"/>
      <c r="L9" s="4"/>
    </row>
    <row r="10" spans="1:12" ht="24" customHeight="1" x14ac:dyDescent="0.3">
      <c r="A10" s="9">
        <v>5</v>
      </c>
      <c r="B10" s="23"/>
      <c r="C10" s="9" t="str">
        <f>IFERROR(INDEX(_KR_Lookup!$B$1:$B$9,MATCH(B10,KR_IDs,0)),"")</f>
        <v/>
      </c>
      <c r="D10" s="10"/>
      <c r="E10" s="9" t="s">
        <v>65</v>
      </c>
      <c r="F10" s="23"/>
      <c r="G10" s="23"/>
      <c r="H10" s="23"/>
      <c r="I10" s="10"/>
      <c r="J10" s="9" t="s">
        <v>121</v>
      </c>
      <c r="K10" s="3"/>
      <c r="L10" s="3"/>
    </row>
    <row r="11" spans="1:12" ht="24" customHeight="1" x14ac:dyDescent="0.3">
      <c r="A11" s="11">
        <v>6</v>
      </c>
      <c r="B11" s="18"/>
      <c r="C11" s="11" t="str">
        <f>IFERROR(INDEX(_KR_Lookup!$B$1:$B$9,MATCH(B11,KR_IDs,0)),"")</f>
        <v/>
      </c>
      <c r="D11" s="12"/>
      <c r="E11" s="11" t="s">
        <v>65</v>
      </c>
      <c r="F11" s="18"/>
      <c r="G11" s="18"/>
      <c r="H11" s="18"/>
      <c r="I11" s="12"/>
      <c r="J11" s="11" t="s">
        <v>121</v>
      </c>
      <c r="K11" s="4"/>
      <c r="L11" s="4"/>
    </row>
    <row r="12" spans="1:12" ht="24" customHeight="1" x14ac:dyDescent="0.3">
      <c r="A12" s="9">
        <v>7</v>
      </c>
      <c r="B12" s="23"/>
      <c r="C12" s="9" t="str">
        <f>IFERROR(INDEX(_KR_Lookup!$B$1:$B$9,MATCH(B12,KR_IDs,0)),"")</f>
        <v/>
      </c>
      <c r="D12" s="10"/>
      <c r="E12" s="9" t="s">
        <v>65</v>
      </c>
      <c r="F12" s="23"/>
      <c r="G12" s="23"/>
      <c r="H12" s="23"/>
      <c r="I12" s="10"/>
      <c r="J12" s="9" t="s">
        <v>121</v>
      </c>
      <c r="K12" s="3"/>
      <c r="L12" s="3"/>
    </row>
    <row r="13" spans="1:12" ht="24" customHeight="1" x14ac:dyDescent="0.3">
      <c r="A13" s="11">
        <v>8</v>
      </c>
      <c r="B13" s="18"/>
      <c r="C13" s="11" t="str">
        <f>IFERROR(INDEX(_KR_Lookup!$B$1:$B$9,MATCH(B13,KR_IDs,0)),"")</f>
        <v/>
      </c>
      <c r="D13" s="12"/>
      <c r="E13" s="11" t="s">
        <v>65</v>
      </c>
      <c r="F13" s="18"/>
      <c r="G13" s="18"/>
      <c r="H13" s="18"/>
      <c r="I13" s="12"/>
      <c r="J13" s="11" t="s">
        <v>121</v>
      </c>
      <c r="K13" s="4"/>
      <c r="L13" s="4"/>
    </row>
    <row r="14" spans="1:12" ht="24" customHeight="1" x14ac:dyDescent="0.3">
      <c r="A14" s="9">
        <v>9</v>
      </c>
      <c r="B14" s="23"/>
      <c r="C14" s="9" t="str">
        <f>IFERROR(INDEX(_KR_Lookup!$B$1:$B$9,MATCH(B14,KR_IDs,0)),"")</f>
        <v/>
      </c>
      <c r="D14" s="10"/>
      <c r="E14" s="9" t="s">
        <v>65</v>
      </c>
      <c r="F14" s="23"/>
      <c r="G14" s="23"/>
      <c r="H14" s="23"/>
      <c r="I14" s="10"/>
      <c r="J14" s="9" t="s">
        <v>121</v>
      </c>
      <c r="K14" s="3"/>
      <c r="L14" s="3"/>
    </row>
    <row r="15" spans="1:12" ht="24" customHeight="1" x14ac:dyDescent="0.3">
      <c r="A15" s="11">
        <v>10</v>
      </c>
      <c r="B15" s="18"/>
      <c r="C15" s="11" t="str">
        <f>IFERROR(INDEX(_KR_Lookup!$B$1:$B$9,MATCH(B15,KR_IDs,0)),"")</f>
        <v/>
      </c>
      <c r="D15" s="12"/>
      <c r="E15" s="11" t="s">
        <v>65</v>
      </c>
      <c r="F15" s="18"/>
      <c r="G15" s="18"/>
      <c r="H15" s="18"/>
      <c r="I15" s="12"/>
      <c r="J15" s="11" t="s">
        <v>121</v>
      </c>
      <c r="K15" s="4"/>
      <c r="L15" s="4"/>
    </row>
    <row r="16" spans="1:12" ht="24" customHeight="1" x14ac:dyDescent="0.3">
      <c r="A16" s="9">
        <v>11</v>
      </c>
      <c r="B16" s="23"/>
      <c r="C16" s="9" t="str">
        <f>IFERROR(INDEX(_KR_Lookup!$B$1:$B$9,MATCH(B16,KR_IDs,0)),"")</f>
        <v/>
      </c>
      <c r="D16" s="10"/>
      <c r="E16" s="9" t="s">
        <v>65</v>
      </c>
      <c r="F16" s="23"/>
      <c r="G16" s="23"/>
      <c r="H16" s="23"/>
      <c r="I16" s="10"/>
      <c r="J16" s="9" t="s">
        <v>121</v>
      </c>
      <c r="K16" s="3"/>
      <c r="L16" s="3"/>
    </row>
    <row r="17" spans="1:12" ht="24" customHeight="1" x14ac:dyDescent="0.3">
      <c r="A17" s="11">
        <v>12</v>
      </c>
      <c r="B17" s="18"/>
      <c r="C17" s="11" t="str">
        <f>IFERROR(INDEX(_KR_Lookup!$B$1:$B$9,MATCH(B17,KR_IDs,0)),"")</f>
        <v/>
      </c>
      <c r="D17" s="12"/>
      <c r="E17" s="11" t="s">
        <v>65</v>
      </c>
      <c r="F17" s="18"/>
      <c r="G17" s="18"/>
      <c r="H17" s="18"/>
      <c r="I17" s="12"/>
      <c r="J17" s="11" t="s">
        <v>121</v>
      </c>
      <c r="K17" s="4"/>
      <c r="L17" s="4"/>
    </row>
    <row r="18" spans="1:12" ht="24" customHeight="1" x14ac:dyDescent="0.3">
      <c r="A18" s="9">
        <v>13</v>
      </c>
      <c r="B18" s="23"/>
      <c r="C18" s="9" t="str">
        <f>IFERROR(INDEX(_KR_Lookup!$B$1:$B$9,MATCH(B18,KR_IDs,0)),"")</f>
        <v/>
      </c>
      <c r="D18" s="10"/>
      <c r="E18" s="9" t="s">
        <v>65</v>
      </c>
      <c r="F18" s="23"/>
      <c r="G18" s="23"/>
      <c r="H18" s="23"/>
      <c r="I18" s="10"/>
      <c r="J18" s="9" t="s">
        <v>121</v>
      </c>
      <c r="K18" s="3"/>
      <c r="L18" s="3"/>
    </row>
    <row r="19" spans="1:12" ht="24" customHeight="1" x14ac:dyDescent="0.3">
      <c r="A19" s="11">
        <v>14</v>
      </c>
      <c r="B19" s="18"/>
      <c r="C19" s="11" t="str">
        <f>IFERROR(INDEX(_KR_Lookup!$B$1:$B$9,MATCH(B19,KR_IDs,0)),"")</f>
        <v/>
      </c>
      <c r="D19" s="12"/>
      <c r="E19" s="11" t="s">
        <v>65</v>
      </c>
      <c r="F19" s="18"/>
      <c r="G19" s="18"/>
      <c r="H19" s="18"/>
      <c r="I19" s="12"/>
      <c r="J19" s="11" t="s">
        <v>121</v>
      </c>
      <c r="K19" s="4"/>
      <c r="L19" s="4"/>
    </row>
    <row r="20" spans="1:12" ht="24" customHeight="1" x14ac:dyDescent="0.3">
      <c r="A20" s="9">
        <v>15</v>
      </c>
      <c r="B20" s="23"/>
      <c r="C20" s="9" t="str">
        <f>IFERROR(INDEX(_KR_Lookup!$B$1:$B$9,MATCH(B20,KR_IDs,0)),"")</f>
        <v/>
      </c>
      <c r="D20" s="10"/>
      <c r="E20" s="9" t="s">
        <v>65</v>
      </c>
      <c r="F20" s="23"/>
      <c r="G20" s="23"/>
      <c r="H20" s="23"/>
      <c r="I20" s="10"/>
      <c r="J20" s="9" t="s">
        <v>121</v>
      </c>
      <c r="K20" s="3"/>
      <c r="L20" s="3"/>
    </row>
    <row r="21" spans="1:12" ht="24" customHeight="1" x14ac:dyDescent="0.3">
      <c r="A21" s="11">
        <v>16</v>
      </c>
      <c r="B21" s="18"/>
      <c r="C21" s="11" t="str">
        <f>IFERROR(INDEX(_KR_Lookup!$B$1:$B$9,MATCH(B21,KR_IDs,0)),"")</f>
        <v/>
      </c>
      <c r="D21" s="12"/>
      <c r="E21" s="11" t="s">
        <v>65</v>
      </c>
      <c r="F21" s="18"/>
      <c r="G21" s="18"/>
      <c r="H21" s="18"/>
      <c r="I21" s="12"/>
      <c r="J21" s="11" t="s">
        <v>121</v>
      </c>
      <c r="K21" s="4"/>
      <c r="L21" s="4"/>
    </row>
    <row r="22" spans="1:12" ht="24" customHeight="1" x14ac:dyDescent="0.3">
      <c r="A22" s="9">
        <v>17</v>
      </c>
      <c r="B22" s="23"/>
      <c r="C22" s="9" t="str">
        <f>IFERROR(INDEX(_KR_Lookup!$B$1:$B$9,MATCH(B22,KR_IDs,0)),"")</f>
        <v/>
      </c>
      <c r="D22" s="10"/>
      <c r="E22" s="9" t="s">
        <v>65</v>
      </c>
      <c r="F22" s="23"/>
      <c r="G22" s="23"/>
      <c r="H22" s="23"/>
      <c r="I22" s="10"/>
      <c r="J22" s="9" t="s">
        <v>121</v>
      </c>
      <c r="K22" s="3"/>
      <c r="L22" s="3"/>
    </row>
    <row r="23" spans="1:12" ht="24" customHeight="1" x14ac:dyDescent="0.3">
      <c r="A23" s="11">
        <v>18</v>
      </c>
      <c r="B23" s="18"/>
      <c r="C23" s="11" t="str">
        <f>IFERROR(INDEX(_KR_Lookup!$B$1:$B$9,MATCH(B23,KR_IDs,0)),"")</f>
        <v/>
      </c>
      <c r="D23" s="12"/>
      <c r="E23" s="11" t="s">
        <v>65</v>
      </c>
      <c r="F23" s="18"/>
      <c r="G23" s="18"/>
      <c r="H23" s="18"/>
      <c r="I23" s="12"/>
      <c r="J23" s="11" t="s">
        <v>121</v>
      </c>
      <c r="K23" s="4"/>
      <c r="L23" s="4"/>
    </row>
    <row r="24" spans="1:12" ht="24" customHeight="1" x14ac:dyDescent="0.3">
      <c r="A24" s="9">
        <v>19</v>
      </c>
      <c r="B24" s="23"/>
      <c r="C24" s="9" t="str">
        <f>IFERROR(INDEX(_KR_Lookup!$B$1:$B$9,MATCH(B24,KR_IDs,0)),"")</f>
        <v/>
      </c>
      <c r="D24" s="10"/>
      <c r="E24" s="9" t="s">
        <v>65</v>
      </c>
      <c r="F24" s="23"/>
      <c r="G24" s="23"/>
      <c r="H24" s="23"/>
      <c r="I24" s="10"/>
      <c r="J24" s="9" t="s">
        <v>121</v>
      </c>
      <c r="K24" s="3"/>
      <c r="L24" s="3"/>
    </row>
    <row r="25" spans="1:12" ht="24" customHeight="1" x14ac:dyDescent="0.3">
      <c r="A25" s="11">
        <v>20</v>
      </c>
      <c r="B25" s="18"/>
      <c r="C25" s="11" t="str">
        <f>IFERROR(INDEX(_KR_Lookup!$B$1:$B$9,MATCH(B25,KR_IDs,0)),"")</f>
        <v/>
      </c>
      <c r="D25" s="12"/>
      <c r="E25" s="11" t="s">
        <v>65</v>
      </c>
      <c r="F25" s="18"/>
      <c r="G25" s="18"/>
      <c r="H25" s="18"/>
      <c r="I25" s="12"/>
      <c r="J25" s="11" t="s">
        <v>121</v>
      </c>
      <c r="K25" s="4"/>
      <c r="L25" s="4"/>
    </row>
    <row r="26" spans="1:12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34.5" customHeight="1" x14ac:dyDescent="0.3">
      <c r="A27" s="70" t="s">
        <v>122</v>
      </c>
      <c r="B27" s="52"/>
      <c r="C27" s="52"/>
      <c r="D27" s="52"/>
      <c r="E27" s="52"/>
      <c r="F27" s="52"/>
      <c r="G27" s="52"/>
      <c r="H27" s="52"/>
      <c r="I27" s="52"/>
      <c r="J27" s="52"/>
      <c r="K27" s="4"/>
      <c r="L27" s="4"/>
    </row>
  </sheetData>
  <mergeCells count="4">
    <mergeCell ref="A2:L2"/>
    <mergeCell ref="A27:J27"/>
    <mergeCell ref="A1:L1"/>
    <mergeCell ref="A4:K4"/>
  </mergeCells>
  <dataValidations count="1">
    <dataValidation type="list" allowBlank="1" showErrorMessage="1" errorTitle="Invalid KR" error="Please select a valid KR ID from the list." sqref="B6:B25" xr:uid="{00000000-0002-0000-0500-000000000000}">
      <formula1>KR_IDs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8964E"/>
  </sheetPr>
  <dimension ref="A1:L23"/>
  <sheetViews>
    <sheetView showGridLines="0" showRowColHeaders="0" zoomScaleNormal="100" workbookViewId="0">
      <pane ySplit="2" topLeftCell="A3" activePane="bottomLeft" state="frozen"/>
      <selection pane="bottomLeft" sqref="A1:L1"/>
    </sheetView>
  </sheetViews>
  <sheetFormatPr defaultColWidth="8.6640625" defaultRowHeight="14.4" x14ac:dyDescent="0.3"/>
  <cols>
    <col min="1" max="1" width="35" customWidth="1"/>
    <col min="2" max="5" width="14" customWidth="1"/>
  </cols>
  <sheetData>
    <row r="1" spans="1:12" ht="22.05" customHeight="1" x14ac:dyDescent="0.3">
      <c r="A1" s="40" t="s">
        <v>123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.75" customHeight="1" x14ac:dyDescent="0.3">
      <c r="A2" s="56" t="s">
        <v>124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2.05" customHeight="1" x14ac:dyDescent="0.3">
      <c r="A4" s="40" t="s">
        <v>125</v>
      </c>
      <c r="B4" s="47"/>
      <c r="C4" s="47"/>
      <c r="D4" s="47"/>
      <c r="E4" s="47"/>
      <c r="F4" s="47"/>
      <c r="G4" s="47"/>
      <c r="H4" s="3"/>
      <c r="I4" s="3"/>
      <c r="J4" s="3"/>
      <c r="K4" s="3"/>
      <c r="L4" s="3"/>
    </row>
    <row r="5" spans="1:12" ht="18" customHeight="1" x14ac:dyDescent="0.3">
      <c r="A5" s="8" t="s">
        <v>126</v>
      </c>
      <c r="B5" s="8" t="s">
        <v>127</v>
      </c>
      <c r="C5" s="8" t="s">
        <v>128</v>
      </c>
      <c r="D5" s="8" t="s">
        <v>129</v>
      </c>
      <c r="E5" s="8" t="s">
        <v>130</v>
      </c>
      <c r="F5" s="4"/>
      <c r="G5" s="4"/>
      <c r="H5" s="4"/>
      <c r="I5" s="4"/>
      <c r="J5" s="4"/>
      <c r="K5" s="4"/>
      <c r="L5" s="4"/>
    </row>
    <row r="6" spans="1:12" ht="21.75" customHeight="1" x14ac:dyDescent="0.3">
      <c r="A6" s="6" t="s">
        <v>131</v>
      </c>
      <c r="B6" s="25">
        <v>0</v>
      </c>
      <c r="C6" s="25">
        <v>0</v>
      </c>
      <c r="D6" s="25">
        <v>0</v>
      </c>
      <c r="E6" s="25">
        <f>SUM(B6:D6)</f>
        <v>0</v>
      </c>
      <c r="F6" s="3"/>
      <c r="G6" s="3"/>
      <c r="H6" s="3"/>
      <c r="I6" s="3"/>
      <c r="J6" s="3"/>
      <c r="K6" s="3"/>
      <c r="L6" s="3"/>
    </row>
    <row r="7" spans="1:12" ht="21.75" customHeight="1" x14ac:dyDescent="0.3">
      <c r="A7" s="5" t="s">
        <v>132</v>
      </c>
      <c r="B7" s="26">
        <v>0</v>
      </c>
      <c r="C7" s="26">
        <v>0</v>
      </c>
      <c r="D7" s="26">
        <v>0</v>
      </c>
      <c r="E7" s="26">
        <f>SUM(B7:D7)</f>
        <v>0</v>
      </c>
      <c r="F7" s="4"/>
      <c r="G7" s="4"/>
      <c r="H7" s="4"/>
      <c r="I7" s="4"/>
      <c r="J7" s="4"/>
      <c r="K7" s="4"/>
      <c r="L7" s="4"/>
    </row>
    <row r="8" spans="1:12" ht="21.75" customHeight="1" x14ac:dyDescent="0.3">
      <c r="A8" s="6" t="s">
        <v>133</v>
      </c>
      <c r="B8" s="25">
        <v>0</v>
      </c>
      <c r="C8" s="25">
        <v>0</v>
      </c>
      <c r="D8" s="25">
        <v>0</v>
      </c>
      <c r="E8" s="25">
        <f>SUM(B8:D8)</f>
        <v>0</v>
      </c>
      <c r="F8" s="3"/>
      <c r="G8" s="3"/>
      <c r="H8" s="3"/>
      <c r="I8" s="3"/>
      <c r="J8" s="3"/>
      <c r="K8" s="3"/>
      <c r="L8" s="3"/>
    </row>
    <row r="9" spans="1:12" ht="21.75" customHeight="1" x14ac:dyDescent="0.3">
      <c r="A9" s="5" t="s">
        <v>134</v>
      </c>
      <c r="B9" s="26">
        <v>0</v>
      </c>
      <c r="C9" s="26">
        <v>0</v>
      </c>
      <c r="D9" s="26">
        <v>0</v>
      </c>
      <c r="E9" s="26">
        <f>SUM(B9:D9)</f>
        <v>0</v>
      </c>
      <c r="F9" s="4"/>
      <c r="G9" s="4"/>
      <c r="H9" s="4"/>
      <c r="I9" s="4"/>
      <c r="J9" s="4"/>
      <c r="K9" s="4"/>
      <c r="L9" s="4"/>
    </row>
    <row r="10" spans="1:12" ht="22.05" customHeight="1" x14ac:dyDescent="0.3">
      <c r="A10" s="2" t="s">
        <v>135</v>
      </c>
      <c r="B10" s="25">
        <f>SUM(B6:B9)</f>
        <v>0</v>
      </c>
      <c r="C10" s="25">
        <f>SUM(C6:C9)</f>
        <v>0</v>
      </c>
      <c r="D10" s="25">
        <f>SUM(D6:D9)</f>
        <v>0</v>
      </c>
      <c r="E10" s="25">
        <f>SUM(E6:E9)</f>
        <v>0</v>
      </c>
      <c r="F10" s="3"/>
      <c r="G10" s="3"/>
      <c r="H10" s="3"/>
      <c r="I10" s="3"/>
      <c r="J10" s="3"/>
      <c r="K10" s="3"/>
      <c r="L10" s="3"/>
    </row>
    <row r="11" spans="1:12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22.05" customHeight="1" x14ac:dyDescent="0.3">
      <c r="A12" s="40" t="s">
        <v>136</v>
      </c>
      <c r="B12" s="47"/>
      <c r="C12" s="47"/>
      <c r="D12" s="47"/>
      <c r="E12" s="47"/>
      <c r="F12" s="47"/>
      <c r="G12" s="47"/>
      <c r="H12" s="3"/>
      <c r="I12" s="3"/>
      <c r="J12" s="3"/>
      <c r="K12" s="3"/>
      <c r="L12" s="3"/>
    </row>
    <row r="13" spans="1:12" ht="18" customHeight="1" x14ac:dyDescent="0.3">
      <c r="A13" s="8" t="s">
        <v>126</v>
      </c>
      <c r="B13" s="8" t="s">
        <v>127</v>
      </c>
      <c r="C13" s="8" t="s">
        <v>128</v>
      </c>
      <c r="D13" s="8" t="s">
        <v>129</v>
      </c>
      <c r="E13" s="8" t="s">
        <v>130</v>
      </c>
      <c r="F13" s="4"/>
      <c r="G13" s="4"/>
      <c r="H13" s="4"/>
      <c r="I13" s="4"/>
      <c r="J13" s="4"/>
      <c r="K13" s="4"/>
      <c r="L13" s="4"/>
    </row>
    <row r="14" spans="1:12" ht="21.75" customHeight="1" x14ac:dyDescent="0.3">
      <c r="A14" s="6" t="s">
        <v>137</v>
      </c>
      <c r="B14" s="25">
        <v>0</v>
      </c>
      <c r="C14" s="25">
        <v>0</v>
      </c>
      <c r="D14" s="25">
        <v>0</v>
      </c>
      <c r="E14" s="25">
        <f>SUM(B14:D14)</f>
        <v>0</v>
      </c>
      <c r="F14" s="3"/>
      <c r="G14" s="3"/>
      <c r="H14" s="3"/>
      <c r="I14" s="3"/>
      <c r="J14" s="3"/>
      <c r="K14" s="3"/>
      <c r="L14" s="3"/>
    </row>
    <row r="15" spans="1:12" ht="21.75" customHeight="1" x14ac:dyDescent="0.3">
      <c r="A15" s="5" t="s">
        <v>138</v>
      </c>
      <c r="B15" s="26">
        <v>0</v>
      </c>
      <c r="C15" s="26">
        <v>0</v>
      </c>
      <c r="D15" s="26">
        <v>0</v>
      </c>
      <c r="E15" s="26">
        <f>SUM(B15:D15)</f>
        <v>0</v>
      </c>
      <c r="F15" s="4"/>
      <c r="G15" s="4"/>
      <c r="H15" s="4"/>
      <c r="I15" s="4"/>
      <c r="J15" s="4"/>
      <c r="K15" s="4"/>
      <c r="L15" s="4"/>
    </row>
    <row r="16" spans="1:12" ht="21.75" customHeight="1" x14ac:dyDescent="0.3">
      <c r="A16" s="6" t="s">
        <v>139</v>
      </c>
      <c r="B16" s="25">
        <v>0</v>
      </c>
      <c r="C16" s="25">
        <v>0</v>
      </c>
      <c r="D16" s="25">
        <v>0</v>
      </c>
      <c r="E16" s="25">
        <f>SUM(B16:D16)</f>
        <v>0</v>
      </c>
      <c r="F16" s="3"/>
      <c r="G16" s="3"/>
      <c r="H16" s="3"/>
      <c r="I16" s="3"/>
      <c r="J16" s="3"/>
      <c r="K16" s="3"/>
      <c r="L16" s="3"/>
    </row>
    <row r="17" spans="1:12" ht="21.75" customHeight="1" x14ac:dyDescent="0.3">
      <c r="A17" s="5" t="s">
        <v>140</v>
      </c>
      <c r="B17" s="26">
        <v>0</v>
      </c>
      <c r="C17" s="26">
        <v>0</v>
      </c>
      <c r="D17" s="26">
        <v>0</v>
      </c>
      <c r="E17" s="26">
        <f>SUM(B17:D17)</f>
        <v>0</v>
      </c>
      <c r="F17" s="4"/>
      <c r="G17" s="4"/>
      <c r="H17" s="4"/>
      <c r="I17" s="4"/>
      <c r="J17" s="4"/>
      <c r="K17" s="4"/>
      <c r="L17" s="4"/>
    </row>
    <row r="18" spans="1:12" ht="21.75" customHeight="1" x14ac:dyDescent="0.3">
      <c r="A18" s="6" t="s">
        <v>141</v>
      </c>
      <c r="B18" s="25">
        <v>0</v>
      </c>
      <c r="C18" s="25">
        <v>0</v>
      </c>
      <c r="D18" s="25">
        <v>0</v>
      </c>
      <c r="E18" s="25">
        <f>SUM(B18:D18)</f>
        <v>0</v>
      </c>
      <c r="F18" s="3"/>
      <c r="G18" s="3"/>
      <c r="H18" s="3"/>
      <c r="I18" s="3"/>
      <c r="J18" s="3"/>
      <c r="K18" s="3"/>
      <c r="L18" s="3"/>
    </row>
    <row r="19" spans="1:12" ht="22.05" customHeight="1" x14ac:dyDescent="0.3">
      <c r="A19" s="2" t="s">
        <v>142</v>
      </c>
      <c r="B19" s="26">
        <f>SUM(B14:B18)</f>
        <v>0</v>
      </c>
      <c r="C19" s="26">
        <f>SUM(C14:C18)</f>
        <v>0</v>
      </c>
      <c r="D19" s="26">
        <f>SUM(D14:D18)</f>
        <v>0</v>
      </c>
      <c r="E19" s="26">
        <f>SUM(E14:E18)</f>
        <v>0</v>
      </c>
      <c r="F19" s="4"/>
      <c r="G19" s="4"/>
      <c r="H19" s="4"/>
      <c r="I19" s="4"/>
      <c r="J19" s="4"/>
      <c r="K19" s="4"/>
      <c r="L19" s="4"/>
    </row>
    <row r="20" spans="1:12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22.05" customHeight="1" x14ac:dyDescent="0.3">
      <c r="A21" s="2" t="s">
        <v>143</v>
      </c>
      <c r="B21" s="27">
        <f>B10-B19</f>
        <v>0</v>
      </c>
      <c r="C21" s="27">
        <f>C10-C19</f>
        <v>0</v>
      </c>
      <c r="D21" s="27">
        <f>D10-D19</f>
        <v>0</v>
      </c>
      <c r="E21" s="27">
        <f>E10-E19</f>
        <v>0</v>
      </c>
      <c r="F21" s="4"/>
      <c r="G21" s="4"/>
      <c r="H21" s="4"/>
      <c r="I21" s="4"/>
      <c r="J21" s="4"/>
      <c r="K21" s="4"/>
      <c r="L21" s="4"/>
    </row>
    <row r="22" spans="1:12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34.5" customHeight="1" x14ac:dyDescent="0.3">
      <c r="A23" s="70" t="s">
        <v>144</v>
      </c>
      <c r="B23" s="52"/>
      <c r="C23" s="52"/>
      <c r="D23" s="52"/>
      <c r="E23" s="52"/>
      <c r="F23" s="4"/>
      <c r="G23" s="4"/>
      <c r="H23" s="4"/>
      <c r="I23" s="4"/>
      <c r="J23" s="4"/>
      <c r="K23" s="4"/>
      <c r="L23" s="4"/>
    </row>
  </sheetData>
  <mergeCells count="5">
    <mergeCell ref="A2:L2"/>
    <mergeCell ref="A1:L1"/>
    <mergeCell ref="A12:G12"/>
    <mergeCell ref="A4:G4"/>
    <mergeCell ref="A23:E23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8964E"/>
  </sheetPr>
  <dimension ref="A1:L16"/>
  <sheetViews>
    <sheetView showGridLines="0" zoomScaleNormal="100" workbookViewId="0">
      <pane ySplit="4" topLeftCell="A5" activePane="bottomLeft" state="frozen"/>
      <selection pane="bottomLeft" sqref="A1:L1"/>
    </sheetView>
  </sheetViews>
  <sheetFormatPr defaultColWidth="8.6640625" defaultRowHeight="14.4" x14ac:dyDescent="0.3"/>
  <cols>
    <col min="1" max="1" width="8" customWidth="1"/>
    <col min="2" max="2" width="38" customWidth="1"/>
    <col min="3" max="4" width="10" customWidth="1"/>
    <col min="5" max="5" width="12" customWidth="1"/>
    <col min="6" max="6" width="11" customWidth="1"/>
    <col min="7" max="7" width="14" customWidth="1"/>
    <col min="8" max="8" width="22" customWidth="1"/>
    <col min="9" max="9" width="20" customWidth="1"/>
    <col min="10" max="10" width="25" customWidth="1"/>
    <col min="11" max="11" width="10" customWidth="1"/>
    <col min="12" max="12" width="8" customWidth="1"/>
  </cols>
  <sheetData>
    <row r="1" spans="1:12" ht="22.05" customHeight="1" x14ac:dyDescent="0.3">
      <c r="A1" s="40" t="s">
        <v>145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.75" customHeight="1" x14ac:dyDescent="0.3">
      <c r="A2" s="56" t="s">
        <v>146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2.05" customHeight="1" x14ac:dyDescent="0.3">
      <c r="A4" s="40" t="s">
        <v>147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18" customHeight="1" x14ac:dyDescent="0.3">
      <c r="A5" s="8" t="s">
        <v>77</v>
      </c>
      <c r="B5" s="8" t="s">
        <v>148</v>
      </c>
      <c r="C5" s="8" t="s">
        <v>80</v>
      </c>
      <c r="D5" s="8" t="s">
        <v>81</v>
      </c>
      <c r="E5" s="8" t="s">
        <v>149</v>
      </c>
      <c r="F5" s="8" t="s">
        <v>85</v>
      </c>
      <c r="G5" s="8" t="s">
        <v>86</v>
      </c>
      <c r="H5" s="8" t="s">
        <v>150</v>
      </c>
      <c r="I5" s="8" t="s">
        <v>54</v>
      </c>
      <c r="J5" s="8" t="s">
        <v>151</v>
      </c>
      <c r="K5" s="8" t="s">
        <v>75</v>
      </c>
      <c r="L5" s="8" t="s">
        <v>152</v>
      </c>
    </row>
    <row r="6" spans="1:12" ht="30" customHeight="1" x14ac:dyDescent="0.3">
      <c r="A6" s="15" t="s">
        <v>87</v>
      </c>
      <c r="B6" s="9" t="str">
        <f>IFERROR(INDEX(_KR_Lookup!$B$1:$B$9,MATCH(A6,KR_IDs,0)),"")</f>
        <v>✏️  Describe Key Result 1.1</v>
      </c>
      <c r="C6" s="9">
        <v>0</v>
      </c>
      <c r="D6" s="23"/>
      <c r="E6" s="9">
        <v>0</v>
      </c>
      <c r="F6" s="28">
        <f t="shared" ref="F6:F14" si="0">IFERROR(IF(D6=C6,IF(E6&gt;=D6,1,0),(E6-C6)/(D6-C6)),0)</f>
        <v>1</v>
      </c>
      <c r="G6" s="21" t="str">
        <f t="shared" ref="G6:G14" si="1">IF(E6=0,"⏸ Not Started",IF(F6&gt;=0.7,"✅ On Track",IF(F6&gt;=0.4,"🟡 At Risk","🔴 Off Track")))</f>
        <v>⏸ Not Started</v>
      </c>
      <c r="H6" s="10"/>
      <c r="I6" s="10"/>
      <c r="J6" s="10"/>
      <c r="K6" s="29"/>
      <c r="L6" s="9">
        <v>1</v>
      </c>
    </row>
    <row r="7" spans="1:12" ht="30" customHeight="1" x14ac:dyDescent="0.3">
      <c r="A7" s="15" t="s">
        <v>91</v>
      </c>
      <c r="B7" s="11" t="str">
        <f>IFERROR(INDEX(_KR_Lookup!$B$1:$B$9,MATCH(A7,KR_IDs,0)),"")</f>
        <v>✏️  Describe Key Result 1.2</v>
      </c>
      <c r="C7" s="11">
        <v>0</v>
      </c>
      <c r="D7" s="18"/>
      <c r="E7" s="11">
        <v>0</v>
      </c>
      <c r="F7" s="30">
        <f t="shared" si="0"/>
        <v>1</v>
      </c>
      <c r="G7" s="21" t="str">
        <f t="shared" si="1"/>
        <v>⏸ Not Started</v>
      </c>
      <c r="H7" s="12"/>
      <c r="I7" s="12"/>
      <c r="J7" s="12"/>
      <c r="K7" s="31"/>
      <c r="L7" s="11">
        <v>1</v>
      </c>
    </row>
    <row r="8" spans="1:12" ht="30" customHeight="1" x14ac:dyDescent="0.3">
      <c r="A8" s="15" t="s">
        <v>93</v>
      </c>
      <c r="B8" s="9" t="str">
        <f>IFERROR(INDEX(_KR_Lookup!$B$1:$B$9,MATCH(A8,KR_IDs,0)),"")</f>
        <v>✏️  Describe Key Result 1.3</v>
      </c>
      <c r="C8" s="9">
        <v>0</v>
      </c>
      <c r="D8" s="23"/>
      <c r="E8" s="9">
        <v>0</v>
      </c>
      <c r="F8" s="28">
        <f t="shared" si="0"/>
        <v>1</v>
      </c>
      <c r="G8" s="21" t="str">
        <f t="shared" si="1"/>
        <v>⏸ Not Started</v>
      </c>
      <c r="H8" s="10"/>
      <c r="I8" s="10"/>
      <c r="J8" s="10"/>
      <c r="K8" s="29"/>
      <c r="L8" s="9">
        <v>1</v>
      </c>
    </row>
    <row r="9" spans="1:12" ht="30" customHeight="1" x14ac:dyDescent="0.3">
      <c r="A9" s="15" t="s">
        <v>97</v>
      </c>
      <c r="B9" s="11" t="str">
        <f>IFERROR(INDEX(_KR_Lookup!$B$1:$B$9,MATCH(A9,KR_IDs,0)),"")</f>
        <v>✏️  Describe Key Result 2.1</v>
      </c>
      <c r="C9" s="11">
        <v>0</v>
      </c>
      <c r="D9" s="18"/>
      <c r="E9" s="11">
        <v>0</v>
      </c>
      <c r="F9" s="30">
        <f t="shared" si="0"/>
        <v>1</v>
      </c>
      <c r="G9" s="21" t="str">
        <f t="shared" si="1"/>
        <v>⏸ Not Started</v>
      </c>
      <c r="H9" s="12"/>
      <c r="I9" s="12"/>
      <c r="J9" s="12"/>
      <c r="K9" s="31"/>
      <c r="L9" s="11">
        <v>1</v>
      </c>
    </row>
    <row r="10" spans="1:12" ht="30" customHeight="1" x14ac:dyDescent="0.3">
      <c r="A10" s="15" t="s">
        <v>99</v>
      </c>
      <c r="B10" s="9" t="str">
        <f>IFERROR(INDEX(_KR_Lookup!$B$1:$B$9,MATCH(A10,KR_IDs,0)),"")</f>
        <v>✏️  Describe Key Result 2.2</v>
      </c>
      <c r="C10" s="9">
        <v>0</v>
      </c>
      <c r="D10" s="23"/>
      <c r="E10" s="9">
        <v>0</v>
      </c>
      <c r="F10" s="28">
        <f t="shared" si="0"/>
        <v>1</v>
      </c>
      <c r="G10" s="21" t="str">
        <f t="shared" si="1"/>
        <v>⏸ Not Started</v>
      </c>
      <c r="H10" s="10"/>
      <c r="I10" s="10"/>
      <c r="J10" s="10"/>
      <c r="K10" s="29"/>
      <c r="L10" s="9">
        <v>1</v>
      </c>
    </row>
    <row r="11" spans="1:12" ht="30" customHeight="1" x14ac:dyDescent="0.3">
      <c r="A11" s="15" t="s">
        <v>101</v>
      </c>
      <c r="B11" s="11" t="str">
        <f>IFERROR(INDEX(_KR_Lookup!$B$1:$B$9,MATCH(A11,KR_IDs,0)),"")</f>
        <v>✏️  Describe Key Result 2.3</v>
      </c>
      <c r="C11" s="11">
        <v>0</v>
      </c>
      <c r="D11" s="18"/>
      <c r="E11" s="11">
        <v>0</v>
      </c>
      <c r="F11" s="30">
        <f t="shared" si="0"/>
        <v>1</v>
      </c>
      <c r="G11" s="21" t="str">
        <f t="shared" si="1"/>
        <v>⏸ Not Started</v>
      </c>
      <c r="H11" s="12"/>
      <c r="I11" s="12"/>
      <c r="J11" s="12"/>
      <c r="K11" s="31"/>
      <c r="L11" s="11">
        <v>1</v>
      </c>
    </row>
    <row r="12" spans="1:12" ht="30" customHeight="1" x14ac:dyDescent="0.3">
      <c r="A12" s="15" t="s">
        <v>105</v>
      </c>
      <c r="B12" s="9" t="str">
        <f>IFERROR(INDEX(_KR_Lookup!$B$1:$B$9,MATCH(A12,KR_IDs,0)),"")</f>
        <v>✏️  Describe Key Result 3.1</v>
      </c>
      <c r="C12" s="9">
        <v>0</v>
      </c>
      <c r="D12" s="23"/>
      <c r="E12" s="9">
        <v>0</v>
      </c>
      <c r="F12" s="28">
        <f t="shared" si="0"/>
        <v>1</v>
      </c>
      <c r="G12" s="21" t="str">
        <f t="shared" si="1"/>
        <v>⏸ Not Started</v>
      </c>
      <c r="H12" s="10"/>
      <c r="I12" s="10"/>
      <c r="J12" s="10"/>
      <c r="K12" s="29"/>
      <c r="L12" s="9">
        <v>1</v>
      </c>
    </row>
    <row r="13" spans="1:12" ht="30" customHeight="1" x14ac:dyDescent="0.3">
      <c r="A13" s="15" t="s">
        <v>107</v>
      </c>
      <c r="B13" s="11" t="str">
        <f>IFERROR(INDEX(_KR_Lookup!$B$1:$B$9,MATCH(A13,KR_IDs,0)),"")</f>
        <v>✏️  Describe Key Result 3.2</v>
      </c>
      <c r="C13" s="11">
        <v>0</v>
      </c>
      <c r="D13" s="18"/>
      <c r="E13" s="11">
        <v>0</v>
      </c>
      <c r="F13" s="30">
        <f t="shared" si="0"/>
        <v>1</v>
      </c>
      <c r="G13" s="21" t="str">
        <f t="shared" si="1"/>
        <v>⏸ Not Started</v>
      </c>
      <c r="H13" s="12"/>
      <c r="I13" s="12"/>
      <c r="J13" s="12"/>
      <c r="K13" s="31"/>
      <c r="L13" s="11">
        <v>1</v>
      </c>
    </row>
    <row r="14" spans="1:12" ht="30" customHeight="1" x14ac:dyDescent="0.3">
      <c r="A14" s="15" t="s">
        <v>109</v>
      </c>
      <c r="B14" s="9" t="str">
        <f>IFERROR(INDEX(_KR_Lookup!$B$1:$B$9,MATCH(A14,KR_IDs,0)),"")</f>
        <v>✏️  Describe Key Result 3.3</v>
      </c>
      <c r="C14" s="9">
        <v>0</v>
      </c>
      <c r="D14" s="23"/>
      <c r="E14" s="9">
        <v>0</v>
      </c>
      <c r="F14" s="28">
        <f t="shared" si="0"/>
        <v>1</v>
      </c>
      <c r="G14" s="21" t="str">
        <f t="shared" si="1"/>
        <v>⏸ Not Started</v>
      </c>
      <c r="H14" s="10"/>
      <c r="I14" s="10"/>
      <c r="J14" s="10"/>
      <c r="K14" s="29"/>
      <c r="L14" s="9">
        <v>1</v>
      </c>
    </row>
    <row r="15" spans="1:12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34.5" customHeight="1" x14ac:dyDescent="0.3">
      <c r="A16" s="70" t="s">
        <v>153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</sheetData>
  <mergeCells count="4">
    <mergeCell ref="A2:L2"/>
    <mergeCell ref="A16:L16"/>
    <mergeCell ref="A1:L1"/>
    <mergeCell ref="A4:L4"/>
  </mergeCells>
  <conditionalFormatting sqref="G6:G14">
    <cfRule type="expression" dxfId="19" priority="1">
      <formula>NOT(ISERROR(SEARCH("On Track",G6)))</formula>
    </cfRule>
    <cfRule type="expression" dxfId="18" priority="2">
      <formula>NOT(ISERROR(SEARCH("At Risk",G6)))</formula>
    </cfRule>
    <cfRule type="expression" dxfId="17" priority="3">
      <formula>NOT(ISERROR(SEARCH("Off Track",G6)))</formula>
    </cfRule>
    <cfRule type="expression" dxfId="16" priority="4">
      <formula>NOT(ISERROR(SEARCH("Not Started",G6)))</formula>
    </cfRule>
  </conditionalFormatting>
  <dataValidations count="1">
    <dataValidation type="list" allowBlank="1" showErrorMessage="1" errorTitle="Invalid KR" error="Please select a valid KR ID from the list." sqref="A6:A14" xr:uid="{00000000-0002-0000-0700-000000000000}">
      <formula1>KR_IDs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B8964E"/>
  </sheetPr>
  <dimension ref="A1:L48"/>
  <sheetViews>
    <sheetView showGridLines="0" showRowColHeaders="0" zoomScaleNormal="100" workbookViewId="0">
      <pane ySplit="2" topLeftCell="A3" activePane="bottomLeft" state="frozen"/>
      <selection pane="bottomLeft" sqref="A1:L1"/>
    </sheetView>
  </sheetViews>
  <sheetFormatPr defaultColWidth="8.6640625" defaultRowHeight="14.4" x14ac:dyDescent="0.3"/>
  <cols>
    <col min="1" max="1" width="20" customWidth="1"/>
    <col min="2" max="9" width="15" customWidth="1"/>
  </cols>
  <sheetData>
    <row r="1" spans="1:12" ht="22.05" customHeight="1" x14ac:dyDescent="0.3">
      <c r="A1" s="40" t="s">
        <v>154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.75" customHeight="1" x14ac:dyDescent="0.3">
      <c r="A2" s="56" t="s">
        <v>155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2.05" customHeight="1" x14ac:dyDescent="0.3">
      <c r="A4" s="40" t="s">
        <v>156</v>
      </c>
      <c r="B4" s="47"/>
      <c r="C4" s="47"/>
      <c r="D4" s="47"/>
      <c r="E4" s="47"/>
      <c r="F4" s="47"/>
      <c r="G4" s="47"/>
      <c r="H4" s="47"/>
      <c r="I4" s="47"/>
      <c r="J4" s="3"/>
      <c r="K4" s="3"/>
      <c r="L4" s="3"/>
    </row>
    <row r="5" spans="1:12" ht="18" customHeight="1" x14ac:dyDescent="0.3">
      <c r="A5" s="54" t="s">
        <v>157</v>
      </c>
      <c r="B5" s="55"/>
      <c r="C5" s="55"/>
      <c r="D5" s="55"/>
      <c r="E5" s="55"/>
      <c r="F5" s="55"/>
      <c r="G5" s="55"/>
      <c r="H5" s="55"/>
      <c r="I5" s="55"/>
      <c r="J5" s="4"/>
      <c r="K5" s="4"/>
      <c r="L5" s="4"/>
    </row>
    <row r="6" spans="1:12" ht="30" customHeight="1" x14ac:dyDescent="0.3">
      <c r="A6" s="57" t="s">
        <v>158</v>
      </c>
      <c r="B6" s="60"/>
      <c r="C6" s="60"/>
      <c r="D6" s="60"/>
      <c r="E6" s="60"/>
      <c r="F6" s="60"/>
      <c r="G6" s="60"/>
      <c r="H6" s="60"/>
      <c r="I6" s="60"/>
      <c r="J6" s="3"/>
      <c r="K6" s="3"/>
      <c r="L6" s="3"/>
    </row>
    <row r="7" spans="1:12" ht="18" customHeight="1" x14ac:dyDescent="0.3">
      <c r="A7" s="54" t="s">
        <v>159</v>
      </c>
      <c r="B7" s="55"/>
      <c r="C7" s="55"/>
      <c r="D7" s="55"/>
      <c r="E7" s="55"/>
      <c r="F7" s="55"/>
      <c r="G7" s="55"/>
      <c r="H7" s="55"/>
      <c r="I7" s="55"/>
      <c r="J7" s="4"/>
      <c r="K7" s="4"/>
      <c r="L7" s="4"/>
    </row>
    <row r="8" spans="1:12" ht="30" customHeight="1" x14ac:dyDescent="0.3">
      <c r="A8" s="57" t="s">
        <v>158</v>
      </c>
      <c r="B8" s="60"/>
      <c r="C8" s="60"/>
      <c r="D8" s="60"/>
      <c r="E8" s="60"/>
      <c r="F8" s="60"/>
      <c r="G8" s="60"/>
      <c r="H8" s="60"/>
      <c r="I8" s="60"/>
      <c r="J8" s="3"/>
      <c r="K8" s="3"/>
      <c r="L8" s="3"/>
    </row>
    <row r="9" spans="1:12" ht="18" customHeight="1" x14ac:dyDescent="0.3">
      <c r="A9" s="54" t="s">
        <v>160</v>
      </c>
      <c r="B9" s="55"/>
      <c r="C9" s="55"/>
      <c r="D9" s="55"/>
      <c r="E9" s="55"/>
      <c r="F9" s="55"/>
      <c r="G9" s="55"/>
      <c r="H9" s="55"/>
      <c r="I9" s="55"/>
      <c r="J9" s="4"/>
      <c r="K9" s="4"/>
      <c r="L9" s="4"/>
    </row>
    <row r="10" spans="1:12" ht="30" customHeight="1" x14ac:dyDescent="0.3">
      <c r="A10" s="57" t="s">
        <v>158</v>
      </c>
      <c r="B10" s="60"/>
      <c r="C10" s="60"/>
      <c r="D10" s="60"/>
      <c r="E10" s="60"/>
      <c r="F10" s="60"/>
      <c r="G10" s="60"/>
      <c r="H10" s="60"/>
      <c r="I10" s="60"/>
      <c r="J10" s="3"/>
      <c r="K10" s="3"/>
      <c r="L10" s="3"/>
    </row>
    <row r="11" spans="1:12" ht="18" customHeight="1" x14ac:dyDescent="0.3">
      <c r="A11" s="54" t="s">
        <v>161</v>
      </c>
      <c r="B11" s="55"/>
      <c r="C11" s="55"/>
      <c r="D11" s="55"/>
      <c r="E11" s="55"/>
      <c r="F11" s="55"/>
      <c r="G11" s="55"/>
      <c r="H11" s="55"/>
      <c r="I11" s="55"/>
      <c r="J11" s="4"/>
      <c r="K11" s="4"/>
      <c r="L11" s="4"/>
    </row>
    <row r="12" spans="1:12" ht="39.75" customHeight="1" x14ac:dyDescent="0.3">
      <c r="A12" s="57" t="s">
        <v>158</v>
      </c>
      <c r="B12" s="60"/>
      <c r="C12" s="60"/>
      <c r="D12" s="60"/>
      <c r="E12" s="60"/>
      <c r="F12" s="60"/>
      <c r="G12" s="60"/>
      <c r="H12" s="60"/>
      <c r="I12" s="60"/>
      <c r="J12" s="3"/>
      <c r="K12" s="3"/>
      <c r="L12" s="3"/>
    </row>
    <row r="13" spans="1:12" ht="18" customHeight="1" x14ac:dyDescent="0.3">
      <c r="A13" s="54" t="s">
        <v>162</v>
      </c>
      <c r="B13" s="55"/>
      <c r="C13" s="55"/>
      <c r="D13" s="55"/>
      <c r="E13" s="55"/>
      <c r="F13" s="55"/>
      <c r="G13" s="55"/>
      <c r="H13" s="55"/>
      <c r="I13" s="55"/>
      <c r="J13" s="4"/>
      <c r="K13" s="4"/>
      <c r="L13" s="4"/>
    </row>
    <row r="14" spans="1:12" ht="30" customHeight="1" x14ac:dyDescent="0.3">
      <c r="A14" s="57" t="s">
        <v>158</v>
      </c>
      <c r="B14" s="60"/>
      <c r="C14" s="60"/>
      <c r="D14" s="60"/>
      <c r="E14" s="60"/>
      <c r="F14" s="60"/>
      <c r="G14" s="60"/>
      <c r="H14" s="60"/>
      <c r="I14" s="60"/>
      <c r="J14" s="3"/>
      <c r="K14" s="3"/>
      <c r="L14" s="3"/>
    </row>
    <row r="15" spans="1:12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1.75" customHeight="1" x14ac:dyDescent="0.3">
      <c r="A16" s="71" t="s">
        <v>163</v>
      </c>
      <c r="B16" s="47"/>
      <c r="C16" s="47"/>
      <c r="D16" s="47"/>
      <c r="E16" s="47"/>
      <c r="F16" s="47"/>
      <c r="G16" s="47"/>
      <c r="H16" s="47"/>
      <c r="I16" s="47"/>
      <c r="J16" s="3"/>
      <c r="K16" s="3"/>
      <c r="L16" s="3"/>
    </row>
    <row r="17" spans="1:12" ht="18" customHeight="1" x14ac:dyDescent="0.3">
      <c r="A17" s="54" t="s">
        <v>164</v>
      </c>
      <c r="B17" s="55"/>
      <c r="C17" s="55"/>
      <c r="D17" s="55"/>
      <c r="E17" s="55"/>
      <c r="F17" s="55"/>
      <c r="G17" s="55"/>
      <c r="H17" s="55"/>
      <c r="I17" s="55"/>
      <c r="J17" s="4"/>
      <c r="K17" s="4"/>
      <c r="L17" s="4"/>
    </row>
    <row r="18" spans="1:12" ht="30" customHeight="1" x14ac:dyDescent="0.3">
      <c r="A18" s="57" t="s">
        <v>158</v>
      </c>
      <c r="B18" s="60"/>
      <c r="C18" s="60"/>
      <c r="D18" s="60"/>
      <c r="E18" s="60"/>
      <c r="F18" s="60"/>
      <c r="G18" s="60"/>
      <c r="H18" s="60"/>
      <c r="I18" s="60"/>
      <c r="J18" s="3"/>
      <c r="K18" s="3"/>
      <c r="L18" s="3"/>
    </row>
    <row r="19" spans="1:12" ht="18" customHeight="1" x14ac:dyDescent="0.3">
      <c r="A19" s="54" t="s">
        <v>165</v>
      </c>
      <c r="B19" s="55"/>
      <c r="C19" s="55"/>
      <c r="D19" s="55"/>
      <c r="E19" s="55"/>
      <c r="F19" s="55"/>
      <c r="G19" s="55"/>
      <c r="H19" s="55"/>
      <c r="I19" s="55"/>
      <c r="J19" s="4"/>
      <c r="K19" s="4"/>
      <c r="L19" s="4"/>
    </row>
    <row r="20" spans="1:12" ht="39.75" customHeight="1" x14ac:dyDescent="0.3">
      <c r="A20" s="57" t="s">
        <v>158</v>
      </c>
      <c r="B20" s="60"/>
      <c r="C20" s="60"/>
      <c r="D20" s="60"/>
      <c r="E20" s="60"/>
      <c r="F20" s="60"/>
      <c r="G20" s="60"/>
      <c r="H20" s="60"/>
      <c r="I20" s="60"/>
      <c r="J20" s="3"/>
      <c r="K20" s="3"/>
      <c r="L20" s="3"/>
    </row>
    <row r="21" spans="1:12" ht="18" customHeight="1" x14ac:dyDescent="0.3">
      <c r="A21" s="54" t="s">
        <v>166</v>
      </c>
      <c r="B21" s="55"/>
      <c r="C21" s="55"/>
      <c r="D21" s="55"/>
      <c r="E21" s="55"/>
      <c r="F21" s="55"/>
      <c r="G21" s="55"/>
      <c r="H21" s="55"/>
      <c r="I21" s="55"/>
      <c r="J21" s="4"/>
      <c r="K21" s="4"/>
      <c r="L21" s="4"/>
    </row>
    <row r="22" spans="1:12" ht="30" customHeight="1" x14ac:dyDescent="0.3">
      <c r="A22" s="57" t="s">
        <v>158</v>
      </c>
      <c r="B22" s="60"/>
      <c r="C22" s="60"/>
      <c r="D22" s="60"/>
      <c r="E22" s="60"/>
      <c r="F22" s="60"/>
      <c r="G22" s="60"/>
      <c r="H22" s="60"/>
      <c r="I22" s="60"/>
      <c r="J22" s="3"/>
      <c r="K22" s="3"/>
      <c r="L22" s="3"/>
    </row>
    <row r="23" spans="1:12" ht="18" customHeight="1" x14ac:dyDescent="0.3">
      <c r="A23" s="54" t="s">
        <v>167</v>
      </c>
      <c r="B23" s="55"/>
      <c r="C23" s="55"/>
      <c r="D23" s="55"/>
      <c r="E23" s="55"/>
      <c r="F23" s="55"/>
      <c r="G23" s="55"/>
      <c r="H23" s="55"/>
      <c r="I23" s="55"/>
      <c r="J23" s="4"/>
      <c r="K23" s="4"/>
      <c r="L23" s="4"/>
    </row>
    <row r="24" spans="1:12" ht="30" customHeight="1" x14ac:dyDescent="0.3">
      <c r="A24" s="57" t="s">
        <v>158</v>
      </c>
      <c r="B24" s="60"/>
      <c r="C24" s="60"/>
      <c r="D24" s="60"/>
      <c r="E24" s="60"/>
      <c r="F24" s="60"/>
      <c r="G24" s="60"/>
      <c r="H24" s="60"/>
      <c r="I24" s="60"/>
      <c r="J24" s="3"/>
      <c r="K24" s="3"/>
      <c r="L24" s="3"/>
    </row>
    <row r="25" spans="1:12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22.05" customHeight="1" x14ac:dyDescent="0.3">
      <c r="A26" s="40" t="s">
        <v>168</v>
      </c>
      <c r="B26" s="47"/>
      <c r="C26" s="47"/>
      <c r="D26" s="47"/>
      <c r="E26" s="47"/>
      <c r="F26" s="47"/>
      <c r="G26" s="47"/>
      <c r="H26" s="47"/>
      <c r="I26" s="47"/>
      <c r="J26" s="3"/>
      <c r="K26" s="3"/>
      <c r="L26" s="3"/>
    </row>
    <row r="27" spans="1:12" ht="18" customHeight="1" x14ac:dyDescent="0.3">
      <c r="A27" s="54" t="s">
        <v>169</v>
      </c>
      <c r="B27" s="55"/>
      <c r="C27" s="55"/>
      <c r="D27" s="55"/>
      <c r="E27" s="55"/>
      <c r="F27" s="55"/>
      <c r="G27" s="55"/>
      <c r="H27" s="55"/>
      <c r="I27" s="55"/>
      <c r="J27" s="4"/>
      <c r="K27" s="4"/>
      <c r="L27" s="4"/>
    </row>
    <row r="28" spans="1:12" ht="30" customHeight="1" x14ac:dyDescent="0.3">
      <c r="A28" s="57" t="s">
        <v>158</v>
      </c>
      <c r="B28" s="60"/>
      <c r="C28" s="60"/>
      <c r="D28" s="60"/>
      <c r="E28" s="60"/>
      <c r="F28" s="60"/>
      <c r="G28" s="60"/>
      <c r="H28" s="60"/>
      <c r="I28" s="60"/>
      <c r="J28" s="3"/>
      <c r="K28" s="3"/>
      <c r="L28" s="3"/>
    </row>
    <row r="29" spans="1:12" ht="18" customHeight="1" x14ac:dyDescent="0.3">
      <c r="A29" s="54" t="s">
        <v>170</v>
      </c>
      <c r="B29" s="55"/>
      <c r="C29" s="55"/>
      <c r="D29" s="55"/>
      <c r="E29" s="55"/>
      <c r="F29" s="55"/>
      <c r="G29" s="55"/>
      <c r="H29" s="55"/>
      <c r="I29" s="55"/>
      <c r="J29" s="4"/>
      <c r="K29" s="4"/>
      <c r="L29" s="4"/>
    </row>
    <row r="30" spans="1:12" ht="30" customHeight="1" x14ac:dyDescent="0.3">
      <c r="A30" s="57" t="s">
        <v>158</v>
      </c>
      <c r="B30" s="60"/>
      <c r="C30" s="60"/>
      <c r="D30" s="60"/>
      <c r="E30" s="60"/>
      <c r="F30" s="60"/>
      <c r="G30" s="60"/>
      <c r="H30" s="60"/>
      <c r="I30" s="60"/>
      <c r="J30" s="3"/>
      <c r="K30" s="3"/>
      <c r="L30" s="3"/>
    </row>
    <row r="31" spans="1:12" ht="18" customHeight="1" x14ac:dyDescent="0.3">
      <c r="A31" s="54" t="s">
        <v>171</v>
      </c>
      <c r="B31" s="55"/>
      <c r="C31" s="55"/>
      <c r="D31" s="55"/>
      <c r="E31" s="55"/>
      <c r="F31" s="55"/>
      <c r="G31" s="55"/>
      <c r="H31" s="55"/>
      <c r="I31" s="55"/>
      <c r="J31" s="4"/>
      <c r="K31" s="4"/>
      <c r="L31" s="4"/>
    </row>
    <row r="32" spans="1:12" ht="30" customHeight="1" x14ac:dyDescent="0.3">
      <c r="A32" s="57" t="s">
        <v>158</v>
      </c>
      <c r="B32" s="60"/>
      <c r="C32" s="60"/>
      <c r="D32" s="60"/>
      <c r="E32" s="60"/>
      <c r="F32" s="60"/>
      <c r="G32" s="60"/>
      <c r="H32" s="60"/>
      <c r="I32" s="60"/>
      <c r="J32" s="3"/>
      <c r="K32" s="3"/>
      <c r="L32" s="3"/>
    </row>
    <row r="33" spans="1:12" ht="18" customHeight="1" x14ac:dyDescent="0.3">
      <c r="A33" s="54" t="s">
        <v>172</v>
      </c>
      <c r="B33" s="55"/>
      <c r="C33" s="55"/>
      <c r="D33" s="55"/>
      <c r="E33" s="55"/>
      <c r="F33" s="55"/>
      <c r="G33" s="55"/>
      <c r="H33" s="55"/>
      <c r="I33" s="55"/>
      <c r="J33" s="4"/>
      <c r="K33" s="4"/>
      <c r="L33" s="4"/>
    </row>
    <row r="34" spans="1:12" ht="30" customHeight="1" x14ac:dyDescent="0.3">
      <c r="A34" s="57" t="s">
        <v>158</v>
      </c>
      <c r="B34" s="60"/>
      <c r="C34" s="60"/>
      <c r="D34" s="60"/>
      <c r="E34" s="60"/>
      <c r="F34" s="60"/>
      <c r="G34" s="60"/>
      <c r="H34" s="60"/>
      <c r="I34" s="60"/>
      <c r="J34" s="3"/>
      <c r="K34" s="3"/>
      <c r="L34" s="3"/>
    </row>
    <row r="35" spans="1:12" ht="18" customHeight="1" x14ac:dyDescent="0.3">
      <c r="A35" s="54" t="s">
        <v>173</v>
      </c>
      <c r="B35" s="55"/>
      <c r="C35" s="55"/>
      <c r="D35" s="55"/>
      <c r="E35" s="55"/>
      <c r="F35" s="55"/>
      <c r="G35" s="55"/>
      <c r="H35" s="55"/>
      <c r="I35" s="55"/>
      <c r="J35" s="4"/>
      <c r="K35" s="4"/>
      <c r="L35" s="4"/>
    </row>
    <row r="36" spans="1:12" ht="19.5" customHeight="1" x14ac:dyDescent="0.3">
      <c r="A36" s="57" t="s">
        <v>158</v>
      </c>
      <c r="B36" s="60"/>
      <c r="C36" s="60"/>
      <c r="D36" s="60"/>
      <c r="E36" s="60"/>
      <c r="F36" s="60"/>
      <c r="G36" s="60"/>
      <c r="H36" s="60"/>
      <c r="I36" s="60"/>
      <c r="J36" s="3"/>
      <c r="K36" s="3"/>
      <c r="L36" s="3"/>
    </row>
    <row r="37" spans="1:12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22.05" customHeight="1" x14ac:dyDescent="0.3">
      <c r="A38" s="40" t="s">
        <v>174</v>
      </c>
      <c r="B38" s="47"/>
      <c r="C38" s="47"/>
      <c r="D38" s="47"/>
      <c r="E38" s="47"/>
      <c r="F38" s="47"/>
      <c r="G38" s="47"/>
      <c r="H38" s="47"/>
      <c r="I38" s="47"/>
      <c r="J38" s="3"/>
      <c r="K38" s="3"/>
      <c r="L38" s="3"/>
    </row>
    <row r="39" spans="1:12" ht="18" customHeight="1" x14ac:dyDescent="0.3">
      <c r="A39" s="54" t="s">
        <v>175</v>
      </c>
      <c r="B39" s="55"/>
      <c r="C39" s="55"/>
      <c r="D39" s="55"/>
      <c r="E39" s="55"/>
      <c r="F39" s="55"/>
      <c r="G39" s="55"/>
      <c r="H39" s="55"/>
      <c r="I39" s="55"/>
      <c r="J39" s="4"/>
      <c r="K39" s="4"/>
      <c r="L39" s="4"/>
    </row>
    <row r="40" spans="1:12" ht="30" customHeight="1" x14ac:dyDescent="0.3">
      <c r="A40" s="57" t="s">
        <v>158</v>
      </c>
      <c r="B40" s="60"/>
      <c r="C40" s="60"/>
      <c r="D40" s="60"/>
      <c r="E40" s="60"/>
      <c r="F40" s="60"/>
      <c r="G40" s="60"/>
      <c r="H40" s="60"/>
      <c r="I40" s="60"/>
      <c r="J40" s="3"/>
      <c r="K40" s="3"/>
      <c r="L40" s="3"/>
    </row>
    <row r="41" spans="1:12" ht="18" customHeight="1" x14ac:dyDescent="0.3">
      <c r="A41" s="54" t="s">
        <v>176</v>
      </c>
      <c r="B41" s="55"/>
      <c r="C41" s="55"/>
      <c r="D41" s="55"/>
      <c r="E41" s="55"/>
      <c r="F41" s="55"/>
      <c r="G41" s="55"/>
      <c r="H41" s="55"/>
      <c r="I41" s="55"/>
      <c r="J41" s="4"/>
      <c r="K41" s="4"/>
      <c r="L41" s="4"/>
    </row>
    <row r="42" spans="1:12" ht="30" customHeight="1" x14ac:dyDescent="0.3">
      <c r="A42" s="57" t="s">
        <v>158</v>
      </c>
      <c r="B42" s="60"/>
      <c r="C42" s="60"/>
      <c r="D42" s="60"/>
      <c r="E42" s="60"/>
      <c r="F42" s="60"/>
      <c r="G42" s="60"/>
      <c r="H42" s="60"/>
      <c r="I42" s="60"/>
      <c r="J42" s="3"/>
      <c r="K42" s="3"/>
      <c r="L42" s="3"/>
    </row>
    <row r="43" spans="1:12" ht="18" customHeight="1" x14ac:dyDescent="0.3">
      <c r="A43" s="54" t="s">
        <v>177</v>
      </c>
      <c r="B43" s="55"/>
      <c r="C43" s="55"/>
      <c r="D43" s="55"/>
      <c r="E43" s="55"/>
      <c r="F43" s="55"/>
      <c r="G43" s="55"/>
      <c r="H43" s="55"/>
      <c r="I43" s="55"/>
      <c r="J43" s="4"/>
      <c r="K43" s="4"/>
      <c r="L43" s="4"/>
    </row>
    <row r="44" spans="1:12" ht="30" customHeight="1" x14ac:dyDescent="0.3">
      <c r="A44" s="57" t="s">
        <v>158</v>
      </c>
      <c r="B44" s="60"/>
      <c r="C44" s="60"/>
      <c r="D44" s="60"/>
      <c r="E44" s="60"/>
      <c r="F44" s="60"/>
      <c r="G44" s="60"/>
      <c r="H44" s="60"/>
      <c r="I44" s="60"/>
      <c r="J44" s="3"/>
      <c r="K44" s="3"/>
      <c r="L44" s="3"/>
    </row>
    <row r="45" spans="1:12" ht="18" customHeight="1" x14ac:dyDescent="0.3">
      <c r="A45" s="54" t="s">
        <v>178</v>
      </c>
      <c r="B45" s="55"/>
      <c r="C45" s="55"/>
      <c r="D45" s="55"/>
      <c r="E45" s="55"/>
      <c r="F45" s="55"/>
      <c r="G45" s="55"/>
      <c r="H45" s="55"/>
      <c r="I45" s="55"/>
      <c r="J45" s="4"/>
      <c r="K45" s="4"/>
      <c r="L45" s="4"/>
    </row>
    <row r="46" spans="1:12" ht="30" customHeight="1" x14ac:dyDescent="0.3">
      <c r="A46" s="57" t="s">
        <v>158</v>
      </c>
      <c r="B46" s="60"/>
      <c r="C46" s="60"/>
      <c r="D46" s="60"/>
      <c r="E46" s="60"/>
      <c r="F46" s="60"/>
      <c r="G46" s="60"/>
      <c r="H46" s="60"/>
      <c r="I46" s="60"/>
      <c r="J46" s="3"/>
      <c r="K46" s="3"/>
      <c r="L46" s="3"/>
    </row>
    <row r="47" spans="1:12" ht="22.05" customHeight="1" x14ac:dyDescent="0.3">
      <c r="A47" s="40" t="s">
        <v>179</v>
      </c>
      <c r="B47" s="55"/>
      <c r="C47" s="55"/>
      <c r="D47" s="55"/>
      <c r="E47" s="55"/>
      <c r="F47" s="55"/>
      <c r="G47" s="55"/>
      <c r="H47" s="55"/>
      <c r="I47" s="55"/>
      <c r="J47" s="4"/>
      <c r="K47" s="4"/>
      <c r="L47" s="4"/>
    </row>
    <row r="48" spans="1:12" ht="19.5" customHeight="1" x14ac:dyDescent="0.3">
      <c r="A48" s="57" t="s">
        <v>158</v>
      </c>
      <c r="B48" s="60"/>
      <c r="C48" s="60"/>
      <c r="D48" s="60"/>
      <c r="E48" s="60"/>
      <c r="F48" s="60"/>
      <c r="G48" s="60"/>
      <c r="H48" s="60"/>
      <c r="I48" s="60"/>
      <c r="J48" s="3"/>
      <c r="K48" s="3"/>
      <c r="L48" s="3"/>
    </row>
  </sheetData>
  <mergeCells count="44">
    <mergeCell ref="A24:I24"/>
    <mergeCell ref="A11:I11"/>
    <mergeCell ref="A36:I36"/>
    <mergeCell ref="A1:L1"/>
    <mergeCell ref="A45:I45"/>
    <mergeCell ref="A6:I6"/>
    <mergeCell ref="A16:I16"/>
    <mergeCell ref="A31:I31"/>
    <mergeCell ref="A39:I39"/>
    <mergeCell ref="A34:I34"/>
    <mergeCell ref="A48:I48"/>
    <mergeCell ref="A30:I30"/>
    <mergeCell ref="A2:L2"/>
    <mergeCell ref="A33:I33"/>
    <mergeCell ref="A47:I47"/>
    <mergeCell ref="A42:I42"/>
    <mergeCell ref="A5:I5"/>
    <mergeCell ref="A32:I32"/>
    <mergeCell ref="A14:I14"/>
    <mergeCell ref="A23:I23"/>
    <mergeCell ref="A17:I17"/>
    <mergeCell ref="A8:I8"/>
    <mergeCell ref="A22:I22"/>
    <mergeCell ref="A35:I35"/>
    <mergeCell ref="A4:I4"/>
    <mergeCell ref="A20:I20"/>
    <mergeCell ref="A38:I38"/>
    <mergeCell ref="A29:I29"/>
    <mergeCell ref="A7:I7"/>
    <mergeCell ref="A41:I41"/>
    <mergeCell ref="A46:I46"/>
    <mergeCell ref="A18:I18"/>
    <mergeCell ref="A27:I27"/>
    <mergeCell ref="A12:I12"/>
    <mergeCell ref="A26:I26"/>
    <mergeCell ref="A21:I21"/>
    <mergeCell ref="A43:I43"/>
    <mergeCell ref="A19:I19"/>
    <mergeCell ref="A10:I10"/>
    <mergeCell ref="A28:I28"/>
    <mergeCell ref="A13:I13"/>
    <mergeCell ref="A44:I44"/>
    <mergeCell ref="A40:I40"/>
    <mergeCell ref="A9:I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🏠 Cover</vt:lpstr>
      <vt:lpstr>📖 How to Use</vt:lpstr>
      <vt:lpstr>🎯 My Goal</vt:lpstr>
      <vt:lpstr>🔍 Diagnosis</vt:lpstr>
      <vt:lpstr>📊 OKR Builder</vt:lpstr>
      <vt:lpstr>⚡ Action Plan</vt:lpstr>
      <vt:lpstr>💰 Budget Tracker</vt:lpstr>
      <vt:lpstr>📅 Weekly Check-in</vt:lpstr>
      <vt:lpstr>🔄 Retrospective</vt:lpstr>
      <vt:lpstr>📊 Dashboard</vt:lpstr>
      <vt:lpstr>_KR_Lookup</vt:lpstr>
      <vt:lpstr>KR_IDs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Joseph Odie</cp:lastModifiedBy>
  <cp:revision>0</cp:revision>
  <dcterms:created xsi:type="dcterms:W3CDTF">2026-04-03T08:11:28Z</dcterms:created>
  <dcterms:modified xsi:type="dcterms:W3CDTF">2026-04-17T21:51:36Z</dcterms:modified>
  <dc:language>en-US</dc:language>
</cp:coreProperties>
</file>