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cyliapheng/Desktop/"/>
    </mc:Choice>
  </mc:AlternateContent>
  <xr:revisionPtr revIDLastSave="0" documentId="13_ncr:1_{E0DE45D9-5163-B747-A5E7-15F7E3587BB4}" xr6:coauthVersionLast="36" xr6:coauthVersionMax="36" xr10:uidLastSave="{00000000-0000-0000-0000-000000000000}"/>
  <bookViews>
    <workbookView xWindow="0" yWindow="500" windowWidth="28800" windowHeight="17500" xr2:uid="{00000000-000D-0000-FFFF-FFFF00000000}"/>
  </bookViews>
  <sheets>
    <sheet name="Simulateur" sheetId="3" r:id="rId1"/>
    <sheet name="Détail des charges" sheetId="2" r:id="rId2"/>
  </sheets>
  <definedNames>
    <definedName name="StartingBalance">Simulateur!$K$2</definedName>
  </definedNames>
  <calcPr calcId="181029"/>
</workbook>
</file>

<file path=xl/calcChain.xml><?xml version="1.0" encoding="utf-8"?>
<calcChain xmlns="http://schemas.openxmlformats.org/spreadsheetml/2006/main">
  <c r="B9" i="2" l="1"/>
  <c r="B7" i="2" l="1"/>
  <c r="K21" i="3" l="1"/>
  <c r="F21" i="3"/>
  <c r="K18" i="3"/>
  <c r="K17" i="3"/>
  <c r="K16" i="3"/>
  <c r="K15" i="3"/>
  <c r="B18" i="2"/>
  <c r="D12" i="3" s="1"/>
</calcChain>
</file>

<file path=xl/sharedStrings.xml><?xml version="1.0" encoding="utf-8"?>
<sst xmlns="http://schemas.openxmlformats.org/spreadsheetml/2006/main" count="64" uniqueCount="50">
  <si>
    <t>Dépenses moyennes (€/mois)</t>
  </si>
  <si>
    <t>% des revenus</t>
  </si>
  <si>
    <t>EDF / Gaz / Eau</t>
  </si>
  <si>
    <t xml:space="preserve"> </t>
  </si>
  <si>
    <t>Modifiez uniquement les cellules sur fond orange</t>
  </si>
  <si>
    <t>Netflix, Prime Video, etc.</t>
  </si>
  <si>
    <t>Internet haut débit</t>
  </si>
  <si>
    <t>Consommables (café, savon, papier toilette, etc.)</t>
  </si>
  <si>
    <t>Petits travaux maintenance</t>
  </si>
  <si>
    <t>Ménage / Nettoyage Linge</t>
  </si>
  <si>
    <t>Taxe foncière</t>
  </si>
  <si>
    <t>Taxe d'habitation</t>
  </si>
  <si>
    <t>Charges de copropriété (syndic, etc.)</t>
  </si>
  <si>
    <t>Comptable</t>
  </si>
  <si>
    <t>CFE</t>
  </si>
  <si>
    <t>TOTAL CHARGES</t>
  </si>
  <si>
    <t>Echéance Emprunt mensuelle</t>
  </si>
  <si>
    <t/>
  </si>
  <si>
    <t>Observations</t>
  </si>
  <si>
    <t>Commission plateformes (airbnb / booking, etc.)</t>
  </si>
  <si>
    <t>En te professionalisant : Channel Manager</t>
  </si>
  <si>
    <t>En te professionalisant : Logiciel tarification dynamique</t>
  </si>
  <si>
    <t>Assurances PNO</t>
  </si>
  <si>
    <t>Entre 200€ et 400€/an pour 1 lot. Non obligatoire en LMNP.</t>
  </si>
  <si>
    <t>Entre 15 et 35€/mois pour 1 logement</t>
  </si>
  <si>
    <t>A partir de 17,50€/mois pour 1 logement</t>
  </si>
  <si>
    <t xml:space="preserve">Résidence secondaire : Redevable seulement si vous occupez la LCD une partie de l'année. </t>
  </si>
  <si>
    <t>Charges en location courte durée</t>
  </si>
  <si>
    <t>Charges LCD mensuelles</t>
  </si>
  <si>
    <t>Elle est calculée en multipliant la base imposable du bien  par les taux d'imposition applicables</t>
  </si>
  <si>
    <t>Le montant dépend de la valeur locative du bien et de sa surface</t>
  </si>
  <si>
    <t>Calcul de la CFE</t>
  </si>
  <si>
    <t>Entre 50 et 150€/mois, mais dépend de bcp de facteurs (saisonnalité, ville, etc.)</t>
  </si>
  <si>
    <t>A toi de choisir si tu fournis ce service à tes voyageurs</t>
  </si>
  <si>
    <t>Je te conseille fortement d'avoir internet disponible pour tes clients.</t>
  </si>
  <si>
    <t>(15% en moyenne) Selon les plateformes et les outils de gestion utilisés.</t>
  </si>
  <si>
    <t>Certain mois il y aura zéro dépense, d'autres mois, de plus grosses dépenses (200€/an)</t>
  </si>
  <si>
    <t>Pas besoin si tu loues ta RP occasionnellemnt (mais informe ton assureur) En moyenne 300€/an.</t>
  </si>
  <si>
    <r>
      <t xml:space="preserve">Cash Flow </t>
    </r>
    <r>
      <rPr>
        <sz val="12"/>
        <color rgb="FF687887"/>
        <rFont val="Roboto"/>
      </rPr>
      <t xml:space="preserve">(avant impôt) </t>
    </r>
  </si>
  <si>
    <t>ATTENTION : tes revenus locatifs s'ajouteront à tes revenus personnels (si tu es Loueur Meublé Professionnel) et tes impôts seront calculés suivant ta tranche marginale d'imposition (demande à un comptable une simulation si besoin).</t>
  </si>
  <si>
    <t>CA mensuel brut estimé</t>
  </si>
  <si>
    <t>Effort d'épargne si négatif, bénéfices si positif</t>
  </si>
  <si>
    <t>Modifie uniquement les cellules sur fond rose 👇</t>
  </si>
  <si>
    <t>Entre 15 et 20% du CA suivant la durée des séjours</t>
  </si>
  <si>
    <t>Estime ton Cash Flow moyen</t>
  </si>
  <si>
    <t>Simulateur Atelier Déclic LCD</t>
  </si>
  <si>
    <t>Rempli le détail des charges (clique et rempli)</t>
  </si>
  <si>
    <t>A remplir si concerné</t>
  </si>
  <si>
    <t>Mets 0 si pas de crédit, ou ton loyer si tu fais de la Sous loc</t>
  </si>
  <si>
    <r>
      <t xml:space="preserve">Ex : si tu as </t>
    </r>
    <r>
      <rPr>
        <i/>
        <sz val="9"/>
        <color rgb="FF000000"/>
        <rFont val="Arial (Corps)_x0000_"/>
      </rPr>
      <t>8 séjours par mois (soit ~2 résas par semaine), tu vas peut-être consommer :</t>
    </r>
    <r>
      <rPr>
        <i/>
        <sz val="10"/>
        <color theme="1"/>
        <rFont val="Roboto"/>
      </rPr>
      <t xml:space="preserve"> 1 rouleau de papier toilette par séjour (8 → 3,50 € en gros pack) Un peu de savon/liquide vaisselle/sac poubelle (≈ 0,50 € par séjour → 4 €) Café/thé si tu en proposes (≈ 0,50 à 1 € par séjour → 8 € max)
Quelques recharges de lessive ou pastilles lave-vaisselle (≈ 0,30–0,50 €/séjour → 4 €)
Total : autour de 20 € / mois pour ce rythme-là.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</si>
</sst>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 * #,##0.00_)\ &quot;€&quot;_ ;_ * \(#,##0.00\)\ &quot;€&quot;_ ;_ * &quot;-&quot;??_)\ &quot;€&quot;_ ;_ @_ "/>
    <numFmt numFmtId="164" formatCode="#,##0\ [$€-1]"/>
    <numFmt numFmtId="165" formatCode="#,##0\ [$€]"/>
    <numFmt numFmtId="166" formatCode="&quot;$&quot;#,##0"/>
    <numFmt numFmtId="167" formatCode="d/m/yyyy"/>
    <numFmt numFmtId="168" formatCode="\+\$#,###;\-\$#,###;\$0"/>
    <numFmt numFmtId="169" formatCode="_-* #,##0.00\ [$€-40C]_-;\-* #,##0.00\ [$€-40C]_-;_-* &quot;-&quot;??\ [$€-40C]_-;_-@_-"/>
  </numFmts>
  <fonts count="44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Roboto"/>
    </font>
    <font>
      <i/>
      <sz val="10"/>
      <color theme="1"/>
      <name val="Roboto"/>
    </font>
    <font>
      <i/>
      <sz val="10"/>
      <color rgb="FFA61C00"/>
      <name val="Roboto"/>
    </font>
    <font>
      <u/>
      <sz val="10"/>
      <color rgb="FF0000FF"/>
      <name val="Roboto"/>
    </font>
    <font>
      <b/>
      <sz val="11"/>
      <color rgb="FF000000"/>
      <name val="Roboto"/>
    </font>
    <font>
      <sz val="10"/>
      <color theme="1"/>
      <name val="Roboto"/>
    </font>
    <font>
      <sz val="10"/>
      <color rgb="FF334960"/>
      <name val="Roboto"/>
    </font>
    <font>
      <u/>
      <sz val="10"/>
      <color rgb="FF334960"/>
      <name val="Roboto"/>
    </font>
    <font>
      <sz val="10"/>
      <color rgb="FF000000"/>
      <name val="Roboto"/>
    </font>
    <font>
      <sz val="10"/>
      <color rgb="FFF46524"/>
      <name val="Roboto"/>
    </font>
    <font>
      <b/>
      <sz val="24"/>
      <color rgb="FF073763"/>
      <name val="Roboto"/>
    </font>
    <font>
      <b/>
      <sz val="25"/>
      <color rgb="FF338DAA"/>
      <name val="Roboto"/>
    </font>
    <font>
      <b/>
      <sz val="10"/>
      <color rgb="FF334960"/>
      <name val="Roboto"/>
    </font>
    <font>
      <b/>
      <i/>
      <sz val="9"/>
      <color rgb="FFA61C00"/>
      <name val="Roboto"/>
    </font>
    <font>
      <b/>
      <sz val="18"/>
      <color rgb="FFF46524"/>
      <name val="Roboto"/>
    </font>
    <font>
      <b/>
      <sz val="10"/>
      <color rgb="FFF46524"/>
      <name val="Roboto"/>
    </font>
    <font>
      <b/>
      <sz val="16"/>
      <color rgb="FF338DAA"/>
      <name val="Roboto"/>
    </font>
    <font>
      <b/>
      <sz val="10"/>
      <color theme="1"/>
      <name val="Roboto"/>
    </font>
    <font>
      <sz val="10"/>
      <color theme="0"/>
      <name val="Roboto"/>
    </font>
    <font>
      <i/>
      <sz val="9"/>
      <color rgb="FF687887"/>
      <name val="Roboto"/>
    </font>
    <font>
      <i/>
      <sz val="12"/>
      <color rgb="FF687887"/>
      <name val="Roboto"/>
    </font>
    <font>
      <b/>
      <sz val="12"/>
      <color rgb="FF434343"/>
      <name val="Roboto"/>
    </font>
    <font>
      <sz val="12"/>
      <color rgb="FF434343"/>
      <name val="Roboto"/>
    </font>
    <font>
      <sz val="12"/>
      <color rgb="FF334960"/>
      <name val="Roboto"/>
    </font>
    <font>
      <sz val="12"/>
      <color rgb="FF687887"/>
      <name val="Roboto"/>
    </font>
    <font>
      <sz val="12"/>
      <color theme="1"/>
      <name val="Roboto"/>
    </font>
    <font>
      <b/>
      <sz val="10"/>
      <color rgb="FF434343"/>
      <name val="Roboto"/>
    </font>
    <font>
      <sz val="10"/>
      <color rgb="FF434343"/>
      <name val="Roboto"/>
    </font>
    <font>
      <sz val="10"/>
      <color rgb="FF687887"/>
      <name val="Roboto"/>
    </font>
    <font>
      <u/>
      <sz val="10"/>
      <color theme="10"/>
      <name val="Arial"/>
      <family val="2"/>
      <scheme val="minor"/>
    </font>
    <font>
      <i/>
      <sz val="10"/>
      <color rgb="FFFF0000"/>
      <name val="Roboto"/>
    </font>
    <font>
      <i/>
      <u/>
      <sz val="12"/>
      <color rgb="FF0000FF"/>
      <name val="Roboto"/>
    </font>
    <font>
      <i/>
      <sz val="12"/>
      <color rgb="FF000000"/>
      <name val="Arial"/>
      <family val="2"/>
      <scheme val="minor"/>
    </font>
    <font>
      <b/>
      <sz val="12"/>
      <color rgb="FF687887"/>
      <name val="Roboto"/>
    </font>
    <font>
      <sz val="11"/>
      <color rgb="FF073763"/>
      <name val="Open"/>
    </font>
    <font>
      <sz val="12"/>
      <color theme="1" tint="0.499984740745262"/>
      <name val="Roboto"/>
    </font>
    <font>
      <i/>
      <sz val="12"/>
      <color theme="5" tint="0.39997558519241921"/>
      <name val="Roboto"/>
    </font>
    <font>
      <sz val="12"/>
      <color theme="5" tint="0.39997558519241921"/>
      <name val="Roboto"/>
    </font>
    <font>
      <b/>
      <sz val="12"/>
      <color theme="1" tint="0.499984740745262"/>
      <name val="Roboto"/>
    </font>
    <font>
      <b/>
      <u/>
      <sz val="20"/>
      <color rgb="FF338DAA"/>
      <name val="Roboto"/>
    </font>
    <font>
      <sz val="10"/>
      <color rgb="FF000000"/>
      <name val="Arial"/>
      <family val="2"/>
      <scheme val="minor"/>
    </font>
    <font>
      <i/>
      <sz val="9"/>
      <color rgb="FF000000"/>
      <name val="Arial (Corps)_x0000_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8DAA"/>
        <bgColor rgb="FF338DAA"/>
      </patternFill>
    </fill>
    <fill>
      <patternFill patternType="solid">
        <fgColor rgb="FFFCECE6"/>
        <bgColor rgb="FFFCECE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66A80"/>
      </left>
      <right style="thin">
        <color rgb="FF338DAA"/>
      </right>
      <top style="thin">
        <color rgb="FF266A80"/>
      </top>
      <bottom style="thin">
        <color rgb="FF266A80"/>
      </bottom>
      <diagonal/>
    </border>
    <border>
      <left style="thin">
        <color rgb="FF338DAA"/>
      </left>
      <right style="thin">
        <color rgb="FF338DAA"/>
      </right>
      <top style="thin">
        <color rgb="FF266A80"/>
      </top>
      <bottom style="thin">
        <color rgb="FF266A80"/>
      </bottom>
      <diagonal/>
    </border>
    <border>
      <left style="thin">
        <color rgb="FF338DAA"/>
      </left>
      <right style="thin">
        <color rgb="FF266A80"/>
      </right>
      <top style="thin">
        <color rgb="FF266A80"/>
      </top>
      <bottom style="thin">
        <color rgb="FF266A80"/>
      </bottom>
      <diagonal/>
    </border>
    <border>
      <left style="thin">
        <color rgb="FF266A8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CECE6"/>
      </left>
      <right style="thin">
        <color rgb="FFFCECE6"/>
      </right>
      <top style="thin">
        <color rgb="FFFCECE6"/>
      </top>
      <bottom style="thin">
        <color rgb="FFFCECE6"/>
      </bottom>
      <diagonal/>
    </border>
    <border>
      <left style="thin">
        <color rgb="FFFFFFFF"/>
      </left>
      <right style="thin">
        <color rgb="FF266A80"/>
      </right>
      <top style="thin">
        <color rgb="FFFFFFFF"/>
      </top>
      <bottom style="thin">
        <color rgb="FFFFFFFF"/>
      </bottom>
      <diagonal/>
    </border>
    <border>
      <left style="thin">
        <color rgb="FF266A80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66A80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CECE6"/>
      </left>
      <right style="thin">
        <color rgb="FF266A80"/>
      </right>
      <top style="thin">
        <color rgb="FFFCECE6"/>
      </top>
      <bottom style="thin">
        <color rgb="FFFCECE6"/>
      </bottom>
      <diagonal/>
    </border>
    <border>
      <left style="thin">
        <color rgb="FF266A80"/>
      </left>
      <right style="thin">
        <color rgb="FFF6F8F9"/>
      </right>
      <top style="medium">
        <color rgb="FF000000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medium">
        <color rgb="FF000000"/>
      </top>
      <bottom style="thin">
        <color rgb="FFF6F8F9"/>
      </bottom>
      <diagonal/>
    </border>
    <border>
      <left style="thin">
        <color rgb="FFF6F8F9"/>
      </left>
      <right style="thin">
        <color rgb="FF266A80"/>
      </right>
      <top style="medium">
        <color rgb="FF000000"/>
      </top>
      <bottom style="thin">
        <color rgb="FFF6F8F9"/>
      </bottom>
      <diagonal/>
    </border>
    <border>
      <left style="thin">
        <color rgb="FF266A80"/>
      </left>
      <right style="thin">
        <color rgb="FFFCECE6"/>
      </right>
      <top style="thin">
        <color rgb="FFFCECE6"/>
      </top>
      <bottom style="thin">
        <color rgb="FF266A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66A80"/>
      </bottom>
      <diagonal/>
    </border>
    <border>
      <left style="thin">
        <color rgb="FFFFFFFF"/>
      </left>
      <right style="thin">
        <color rgb="FF266A80"/>
      </right>
      <top style="thin">
        <color rgb="FFFFFFFF"/>
      </top>
      <bottom style="thin">
        <color rgb="FF266A80"/>
      </bottom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66A80"/>
      </left>
      <right style="thin">
        <color indexed="64"/>
      </right>
      <top style="thin">
        <color rgb="FF266A80"/>
      </top>
      <bottom style="thin">
        <color rgb="FF266A80"/>
      </bottom>
      <diagonal/>
    </border>
    <border>
      <left style="thin">
        <color rgb="FF266A80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266A80"/>
      </left>
      <right style="thin">
        <color indexed="64"/>
      </right>
      <top style="thin">
        <color rgb="FFF6F8F9"/>
      </top>
      <bottom style="thin">
        <color rgb="FFF6F8F9"/>
      </bottom>
      <diagonal/>
    </border>
    <border>
      <left style="thin">
        <color rgb="FF266A80"/>
      </left>
      <right style="thin">
        <color indexed="64"/>
      </right>
      <top style="thin">
        <color rgb="FFFCECE6"/>
      </top>
      <bottom style="thin">
        <color rgb="FFFCECE6"/>
      </bottom>
      <diagonal/>
    </border>
    <border>
      <left style="thin">
        <color rgb="FF266A80"/>
      </left>
      <right style="thin">
        <color indexed="64"/>
      </right>
      <top style="medium">
        <color rgb="FF000000"/>
      </top>
      <bottom style="thin">
        <color rgb="FFF6F8F9"/>
      </bottom>
      <diagonal/>
    </border>
    <border>
      <left style="thin">
        <color rgb="FF266A80"/>
      </left>
      <right style="thin">
        <color indexed="64"/>
      </right>
      <top style="thin">
        <color rgb="FFFFFFFF"/>
      </top>
      <bottom style="thin">
        <color rgb="FF266A8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vertical="center"/>
    </xf>
    <xf numFmtId="164" fontId="2" fillId="4" borderId="7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9" fontId="3" fillId="4" borderId="12" xfId="0" applyNumberFormat="1" applyFont="1" applyFill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10" fillId="0" borderId="0" xfId="0" applyFont="1"/>
    <xf numFmtId="0" fontId="11" fillId="0" borderId="0" xfId="0" applyFont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20" fillId="0" borderId="0" xfId="0" applyFont="1"/>
    <xf numFmtId="0" fontId="21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5" fontId="24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167" fontId="27" fillId="0" borderId="0" xfId="0" applyNumberFormat="1" applyFont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0" fontId="2" fillId="0" borderId="0" xfId="0" applyFont="1"/>
    <xf numFmtId="165" fontId="2" fillId="0" borderId="0" xfId="0" applyNumberFormat="1" applyFont="1"/>
    <xf numFmtId="0" fontId="23" fillId="0" borderId="11" xfId="0" applyFont="1" applyBorder="1"/>
    <xf numFmtId="165" fontId="29" fillId="0" borderId="11" xfId="0" applyNumberFormat="1" applyFont="1" applyBorder="1" applyAlignment="1">
      <alignment horizontal="right"/>
    </xf>
    <xf numFmtId="165" fontId="29" fillId="0" borderId="0" xfId="0" applyNumberFormat="1" applyFont="1" applyAlignment="1">
      <alignment horizontal="right" vertical="center"/>
    </xf>
    <xf numFmtId="165" fontId="3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6" fontId="29" fillId="0" borderId="0" xfId="0" applyNumberFormat="1" applyFont="1" applyAlignment="1">
      <alignment horizontal="right" vertical="center"/>
    </xf>
    <xf numFmtId="168" fontId="30" fillId="0" borderId="0" xfId="0" applyNumberFormat="1" applyFont="1" applyAlignment="1">
      <alignment horizontal="right" vertical="center"/>
    </xf>
    <xf numFmtId="166" fontId="28" fillId="0" borderId="11" xfId="0" applyNumberFormat="1" applyFont="1" applyBorder="1" applyAlignment="1">
      <alignment vertical="center"/>
    </xf>
    <xf numFmtId="166" fontId="29" fillId="0" borderId="11" xfId="0" applyNumberFormat="1" applyFont="1" applyBorder="1" applyAlignment="1">
      <alignment horizontal="right"/>
    </xf>
    <xf numFmtId="0" fontId="28" fillId="0" borderId="11" xfId="0" applyFont="1" applyBorder="1"/>
    <xf numFmtId="166" fontId="29" fillId="0" borderId="11" xfId="0" applyNumberFormat="1" applyFont="1" applyBorder="1" applyAlignment="1">
      <alignment horizontal="right" vertical="center"/>
    </xf>
    <xf numFmtId="0" fontId="0" fillId="0" borderId="0" xfId="0" applyFont="1" applyAlignment="1"/>
    <xf numFmtId="0" fontId="18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19" xfId="0" applyFont="1" applyBorder="1" applyAlignment="1"/>
    <xf numFmtId="0" fontId="2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9" fontId="3" fillId="0" borderId="19" xfId="0" applyNumberFormat="1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NumberFormat="1" applyFont="1" applyBorder="1" applyAlignment="1">
      <alignment horizontal="left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2" fillId="4" borderId="16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left" vertical="top"/>
    </xf>
    <xf numFmtId="0" fontId="11" fillId="0" borderId="0" xfId="0" applyFont="1" applyFill="1" applyAlignment="1">
      <alignment vertical="top"/>
    </xf>
    <xf numFmtId="0" fontId="15" fillId="0" borderId="19" xfId="0" applyFont="1" applyFill="1" applyBorder="1" applyAlignment="1">
      <alignment vertical="center"/>
    </xf>
    <xf numFmtId="0" fontId="1" fillId="0" borderId="19" xfId="0" applyFont="1" applyFill="1" applyBorder="1"/>
    <xf numFmtId="0" fontId="13" fillId="0" borderId="19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14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 applyFont="1" applyFill="1" applyAlignment="1"/>
    <xf numFmtId="0" fontId="31" fillId="0" borderId="19" xfId="1" applyBorder="1" applyAlignment="1"/>
    <xf numFmtId="0" fontId="31" fillId="0" borderId="0" xfId="1" applyAlignment="1"/>
    <xf numFmtId="0" fontId="22" fillId="0" borderId="29" xfId="0" applyFont="1" applyBorder="1" applyAlignment="1">
      <alignment horizontal="left" vertical="center"/>
    </xf>
    <xf numFmtId="169" fontId="24" fillId="0" borderId="29" xfId="0" applyNumberFormat="1" applyFont="1" applyBorder="1" applyAlignment="1">
      <alignment horizontal="right" vertical="center"/>
    </xf>
    <xf numFmtId="169" fontId="24" fillId="6" borderId="29" xfId="0" applyNumberFormat="1" applyFont="1" applyFill="1" applyBorder="1" applyAlignment="1">
      <alignment horizontal="right" vertical="center"/>
    </xf>
    <xf numFmtId="169" fontId="35" fillId="0" borderId="29" xfId="0" applyNumberFormat="1" applyFont="1" applyBorder="1" applyAlignment="1">
      <alignment vertical="center"/>
    </xf>
    <xf numFmtId="0" fontId="40" fillId="0" borderId="29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44" fontId="2" fillId="4" borderId="7" xfId="2" applyFont="1" applyFill="1" applyBorder="1" applyAlignment="1">
      <alignment vertical="center"/>
    </xf>
    <xf numFmtId="9" fontId="3" fillId="0" borderId="25" xfId="0" applyNumberFormat="1" applyFont="1" applyFill="1" applyBorder="1" applyAlignment="1">
      <alignment horizontal="left" vertical="center"/>
    </xf>
    <xf numFmtId="0" fontId="3" fillId="0" borderId="23" xfId="0" applyNumberFormat="1" applyFont="1" applyBorder="1" applyAlignment="1">
      <alignment horizontal="left" vertical="top"/>
    </xf>
    <xf numFmtId="0" fontId="5" fillId="0" borderId="0" xfId="0" applyFont="1" applyFill="1" applyAlignment="1"/>
    <xf numFmtId="0" fontId="9" fillId="0" borderId="0" xfId="0" applyFont="1" applyAlignment="1">
      <alignment vertical="top"/>
    </xf>
    <xf numFmtId="0" fontId="0" fillId="0" borderId="0" xfId="0" applyFont="1" applyAlignment="1"/>
    <xf numFmtId="0" fontId="37" fillId="5" borderId="20" xfId="0" applyFont="1" applyFill="1" applyBorder="1" applyAlignment="1">
      <alignment horizontal="center" vertical="center"/>
    </xf>
    <xf numFmtId="0" fontId="37" fillId="5" borderId="28" xfId="0" applyFont="1" applyFill="1" applyBorder="1" applyAlignment="1">
      <alignment horizontal="center" vertical="center"/>
    </xf>
    <xf numFmtId="0" fontId="37" fillId="5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36" fillId="2" borderId="19" xfId="0" applyFont="1" applyFill="1" applyBorder="1" applyAlignment="1">
      <alignment horizontal="center" vertical="top" wrapText="1"/>
    </xf>
    <xf numFmtId="0" fontId="36" fillId="2" borderId="19" xfId="0" applyFont="1" applyFill="1" applyBorder="1" applyAlignment="1">
      <alignment horizontal="center" vertical="top"/>
    </xf>
    <xf numFmtId="166" fontId="23" fillId="0" borderId="29" xfId="0" applyNumberFormat="1" applyFont="1" applyFill="1" applyBorder="1" applyAlignment="1">
      <alignment vertical="center"/>
    </xf>
    <xf numFmtId="0" fontId="1" fillId="0" borderId="29" xfId="0" applyFont="1" applyFill="1" applyBorder="1"/>
    <xf numFmtId="165" fontId="38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0" fontId="34" fillId="0" borderId="0" xfId="0" applyFont="1" applyAlignment="1"/>
    <xf numFmtId="166" fontId="28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35" fillId="0" borderId="29" xfId="0" applyFont="1" applyBorder="1" applyAlignment="1">
      <alignment horizontal="left" vertical="center"/>
    </xf>
    <xf numFmtId="0" fontId="27" fillId="7" borderId="19" xfId="0" applyFont="1" applyFill="1" applyBorder="1" applyAlignment="1">
      <alignment horizontal="center" vertical="center" wrapText="1"/>
    </xf>
    <xf numFmtId="165" fontId="25" fillId="0" borderId="19" xfId="0" applyNumberFormat="1" applyFont="1" applyBorder="1" applyAlignment="1">
      <alignment horizontal="left" vertical="center"/>
    </xf>
    <xf numFmtId="0" fontId="28" fillId="0" borderId="20" xfId="0" applyFont="1" applyBorder="1"/>
    <xf numFmtId="0" fontId="23" fillId="0" borderId="20" xfId="0" applyFont="1" applyBorder="1"/>
    <xf numFmtId="0" fontId="4" fillId="4" borderId="0" xfId="0" applyFont="1" applyFill="1" applyAlignment="1"/>
  </cellXfs>
  <cellStyles count="3">
    <cellStyle name="Lien hypertexte" xfId="1" builtinId="8"/>
    <cellStyle name="Monétaire" xfId="2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border diagonalUp="0" diagonalDown="0">
        <left style="thin">
          <color rgb="FF266A80"/>
        </left>
        <right style="thin">
          <color indexed="64"/>
        </right>
        <vertical/>
      </border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38DAA"/>
          <bgColor rgb="FF338DAA"/>
        </patternFill>
      </fill>
    </dxf>
  </dxfs>
  <tableStyles count="1">
    <tableStyle name="Détail des charges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culs" displayName="Calculs" ref="A2:D19">
  <tableColumns count="4">
    <tableColumn id="1" xr3:uid="{00000000-0010-0000-0000-000001000000}" name="Charges en location courte durée"/>
    <tableColumn id="2" xr3:uid="{00000000-0010-0000-0000-000002000000}" name="Dépenses moyennes (€/mois)"/>
    <tableColumn id="3" xr3:uid="{00000000-0010-0000-0000-000003000000}" name="% des revenus"/>
    <tableColumn id="4" xr3:uid="{E0843388-7310-AA43-AB68-397B0F7BA3F3}" name="Observations" dataDxfId="0"/>
  </tableColumns>
  <tableStyleInfo name="Détail des charg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entreprendre.service-public.fr/vosdroits/F23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06666"/>
    <outlinePr summaryBelow="0" summaryRight="0"/>
  </sheetPr>
  <dimension ref="A1:Y980"/>
  <sheetViews>
    <sheetView showGridLines="0" tabSelected="1" zoomScale="118" workbookViewId="0">
      <selection activeCell="E5" sqref="E5"/>
    </sheetView>
  </sheetViews>
  <sheetFormatPr baseColWidth="10" defaultColWidth="12.6640625" defaultRowHeight="15" customHeight="1"/>
  <cols>
    <col min="1" max="1" width="2.83203125" customWidth="1"/>
    <col min="2" max="2" width="12.33203125" customWidth="1"/>
    <col min="3" max="3" width="14.6640625" customWidth="1"/>
    <col min="4" max="4" width="11.1640625" customWidth="1"/>
    <col min="5" max="5" width="27.1640625" customWidth="1"/>
    <col min="6" max="6" width="16" customWidth="1"/>
    <col min="7" max="7" width="9.6640625" customWidth="1"/>
    <col min="8" max="8" width="12.33203125" customWidth="1"/>
    <col min="9" max="9" width="18.1640625" customWidth="1"/>
    <col min="10" max="10" width="12.33203125" customWidth="1"/>
    <col min="11" max="11" width="10.83203125" customWidth="1"/>
    <col min="12" max="12" width="7" customWidth="1"/>
    <col min="13" max="25" width="14.5" customWidth="1"/>
  </cols>
  <sheetData>
    <row r="1" spans="1:25" ht="8.25" customHeight="1">
      <c r="A1" s="21"/>
      <c r="B1" s="22"/>
      <c r="C1" s="22"/>
      <c r="D1" s="22"/>
      <c r="E1" s="22"/>
      <c r="F1" s="23"/>
      <c r="G1" s="24"/>
      <c r="H1" s="95"/>
      <c r="I1" s="96"/>
      <c r="J1" s="23"/>
      <c r="K1" s="23"/>
      <c r="L1" s="23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33" customHeight="1">
      <c r="A2" s="26"/>
      <c r="B2" s="100" t="s">
        <v>45</v>
      </c>
      <c r="C2" s="100"/>
      <c r="D2" s="100"/>
      <c r="E2" s="100"/>
      <c r="F2" s="100"/>
      <c r="G2" s="27"/>
      <c r="H2" s="96"/>
      <c r="I2" s="96"/>
      <c r="J2" s="28"/>
      <c r="K2" s="23"/>
      <c r="L2" s="23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58" customFormat="1" ht="85" customHeight="1">
      <c r="A3" s="26"/>
      <c r="B3" s="101"/>
      <c r="C3" s="102"/>
      <c r="D3" s="102"/>
      <c r="E3" s="102"/>
      <c r="F3" s="102"/>
      <c r="G3" s="74"/>
      <c r="H3" s="96"/>
      <c r="I3" s="96"/>
      <c r="J3" s="28"/>
      <c r="K3" s="23"/>
      <c r="L3" s="23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s="58" customFormat="1" ht="33" customHeight="1">
      <c r="A4" s="26"/>
      <c r="B4" s="97" t="s">
        <v>42</v>
      </c>
      <c r="C4" s="98"/>
      <c r="D4" s="98"/>
      <c r="E4" s="98"/>
      <c r="F4" s="99"/>
      <c r="G4" s="74"/>
      <c r="H4" s="96"/>
      <c r="I4" s="96"/>
      <c r="J4" s="28"/>
      <c r="K4" s="23"/>
      <c r="L4" s="23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82" customFormat="1" ht="33" customHeight="1">
      <c r="A5" s="75"/>
      <c r="B5" s="76"/>
      <c r="C5" s="77"/>
      <c r="D5" s="77"/>
      <c r="E5" s="78"/>
      <c r="F5" s="78"/>
      <c r="G5" s="78"/>
      <c r="H5" s="96"/>
      <c r="I5" s="96"/>
      <c r="J5" s="80"/>
      <c r="K5" s="79"/>
      <c r="L5" s="79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5" ht="9.75" customHeight="1">
      <c r="A6" s="21"/>
      <c r="B6" s="29"/>
      <c r="C6" s="29"/>
      <c r="D6" s="21"/>
      <c r="E6" s="30"/>
      <c r="F6" s="30"/>
      <c r="G6" s="30"/>
      <c r="H6" s="30"/>
      <c r="I6" s="30"/>
      <c r="J6" s="21"/>
      <c r="K6" s="21"/>
      <c r="L6" s="21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24.75" customHeight="1">
      <c r="A7" s="31"/>
      <c r="B7" s="90" t="s">
        <v>44</v>
      </c>
      <c r="C7" s="30"/>
      <c r="D7" s="32"/>
      <c r="E7" s="32"/>
      <c r="F7" s="32"/>
      <c r="G7" s="33"/>
      <c r="L7" s="31"/>
      <c r="M7" s="34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58" customFormat="1" ht="24.75" customHeight="1">
      <c r="A8" s="31"/>
      <c r="B8" s="59"/>
      <c r="C8" s="30"/>
      <c r="D8" s="32"/>
      <c r="E8" s="32"/>
      <c r="F8" s="32"/>
      <c r="G8" s="33"/>
      <c r="L8" s="31"/>
      <c r="M8" s="3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34" customHeight="1">
      <c r="A9" s="35"/>
      <c r="B9" s="89" t="s">
        <v>40</v>
      </c>
      <c r="C9" s="85"/>
      <c r="D9" s="86"/>
      <c r="E9" s="105"/>
      <c r="F9" s="106"/>
      <c r="G9" s="36"/>
      <c r="L9" s="3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34" customHeight="1">
      <c r="A10" s="37"/>
      <c r="B10" s="103" t="s">
        <v>28</v>
      </c>
      <c r="C10" s="104"/>
      <c r="D10" s="87"/>
      <c r="E10" s="107" t="s">
        <v>46</v>
      </c>
      <c r="F10" s="108"/>
      <c r="G10" s="38"/>
      <c r="L10" s="37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34" customHeight="1">
      <c r="A11" s="37"/>
      <c r="B11" s="103" t="s">
        <v>16</v>
      </c>
      <c r="C11" s="104"/>
      <c r="D11" s="86"/>
      <c r="E11" s="105" t="s">
        <v>48</v>
      </c>
      <c r="F11" s="106"/>
      <c r="G11" s="38"/>
      <c r="L11" s="37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34" customHeight="1">
      <c r="A12" s="29"/>
      <c r="B12" s="111" t="s">
        <v>38</v>
      </c>
      <c r="C12" s="111"/>
      <c r="D12" s="88">
        <f>D9-D10-D11</f>
        <v>0</v>
      </c>
      <c r="E12" s="105" t="s">
        <v>41</v>
      </c>
      <c r="F12" s="106"/>
      <c r="G12" s="41"/>
      <c r="L12" s="29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45" customHeight="1">
      <c r="A13" s="29"/>
      <c r="B13" s="113"/>
      <c r="C13" s="113"/>
      <c r="D13" s="61"/>
      <c r="G13" s="42"/>
      <c r="L13" s="29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4" customHeight="1">
      <c r="A14" s="45"/>
      <c r="E14" s="46"/>
      <c r="F14" s="40"/>
      <c r="G14" s="41"/>
      <c r="H14" s="47"/>
      <c r="I14" s="47"/>
      <c r="J14" s="43"/>
      <c r="K14" s="44"/>
      <c r="L14" s="29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8" hidden="1" customHeight="1">
      <c r="A15" s="29"/>
      <c r="E15" s="39"/>
      <c r="F15" s="40"/>
      <c r="G15" s="41"/>
      <c r="H15" s="115"/>
      <c r="I15" s="110"/>
      <c r="J15" s="43" t="s">
        <v>17</v>
      </c>
      <c r="K15" s="44" t="str">
        <f>IF(ISBLANK($H15), "", J15-#REF!)</f>
        <v/>
      </c>
      <c r="L15" s="29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56" customHeight="1">
      <c r="A16" s="29"/>
      <c r="B16" s="112" t="s">
        <v>39</v>
      </c>
      <c r="C16" s="112"/>
      <c r="D16" s="112"/>
      <c r="E16" s="112"/>
      <c r="F16" s="112"/>
      <c r="G16" s="41"/>
      <c r="H16" s="115"/>
      <c r="I16" s="110"/>
      <c r="J16" s="43" t="s">
        <v>17</v>
      </c>
      <c r="K16" s="44" t="str">
        <f>IF(ISBLANK($H16), "", J16-#REF!)</f>
        <v/>
      </c>
      <c r="L16" s="29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8" customHeight="1">
      <c r="A17" s="29"/>
      <c r="B17" s="109"/>
      <c r="C17" s="110"/>
      <c r="D17" s="48"/>
      <c r="E17" s="49"/>
      <c r="F17" s="50"/>
      <c r="G17" s="51"/>
      <c r="H17" s="114"/>
      <c r="I17" s="110"/>
      <c r="J17" s="52" t="s">
        <v>17</v>
      </c>
      <c r="K17" s="53" t="str">
        <f>IF(ISBLANK($H17), "", J17-#REF!)</f>
        <v/>
      </c>
      <c r="L17" s="29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8" customHeight="1">
      <c r="A18" s="29"/>
      <c r="B18" s="109"/>
      <c r="C18" s="110"/>
      <c r="D18" s="48"/>
      <c r="E18" s="49"/>
      <c r="F18" s="50"/>
      <c r="G18" s="51"/>
      <c r="H18" s="114"/>
      <c r="I18" s="110"/>
      <c r="J18" s="52" t="s">
        <v>17</v>
      </c>
      <c r="K18" s="53" t="str">
        <f>IF(ISBLANK($H18), "", J18-#REF!)</f>
        <v/>
      </c>
      <c r="L18" s="29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8" customHeight="1">
      <c r="A19" s="29"/>
      <c r="B19" s="54"/>
      <c r="C19" s="54"/>
      <c r="D19" s="55"/>
      <c r="E19" s="52"/>
      <c r="F19" s="53"/>
      <c r="G19" s="51"/>
      <c r="H19" s="56"/>
      <c r="I19" s="56"/>
      <c r="J19" s="52"/>
      <c r="K19" s="53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8" customHeight="1">
      <c r="A20" s="29"/>
      <c r="B20" s="54"/>
      <c r="C20" s="54"/>
      <c r="D20" s="55"/>
      <c r="E20" s="52"/>
      <c r="F20" s="53"/>
      <c r="G20" s="51"/>
      <c r="H20" s="56"/>
      <c r="I20" s="56"/>
      <c r="J20" s="52"/>
      <c r="K20" s="53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8" customHeight="1">
      <c r="A21" s="29"/>
      <c r="B21" s="109"/>
      <c r="C21" s="110"/>
      <c r="D21" s="57"/>
      <c r="E21" s="52" t="s">
        <v>17</v>
      </c>
      <c r="F21" s="53" t="str">
        <f>IF(ISBLANK($B21), "", D21-E21)</f>
        <v/>
      </c>
      <c r="G21" s="51"/>
      <c r="H21" s="114"/>
      <c r="I21" s="110"/>
      <c r="J21" s="52" t="s">
        <v>17</v>
      </c>
      <c r="K21" s="53" t="str">
        <f>IF(ISBLANK($H21), "", J21-#REF!)</f>
        <v/>
      </c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pans="1:25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1:25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1:25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1:25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spans="1:25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spans="1:25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1:25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1:25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spans="1:25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1:25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5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5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5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5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1:25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1:25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1:25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1:25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1:25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1:25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1:25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1:25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1:25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1:25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1:25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1:2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1:25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1:25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1:25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1:25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1:25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1:25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1:25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1:25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1:25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1:2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1:25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1:25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1:25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1:25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1:25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1:25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1:25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1:25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1:25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1:2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1:25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1:25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1:25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1:25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1:25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1:25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1:25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1:25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1:25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1:25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1:25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1:25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1:25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1:25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1:25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1:25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1:25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1:2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1:25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1:25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1:25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1:25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1:25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1:25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1:25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1: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1:25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1:25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1:25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1:25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1:25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1:25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1:25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1:2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1:25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1:25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1:25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1:25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1:25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1:25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1:25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1:25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1:25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1:2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1:25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1:25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1:25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1:25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1:25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1:25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1:25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1:25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1:25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1:2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1:25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25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1:25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1:25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1:25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1:25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1:25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1:25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1:25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1:2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1:25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1:25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1:25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1:25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1:25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1:25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1:25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1:2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1:25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1:25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1:25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1:25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1:25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1:25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1:25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1:25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1:25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1:25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1:25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1:25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1:25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1:25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1:25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1:25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1:25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1:2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1:25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1:25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1:25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1:25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1:25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1:25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1:25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1:2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1:25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1:25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1:25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1:25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1:25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1:25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1:25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1:25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1:25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1:2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1:25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1:25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1:25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1:25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1:25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1:25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1:25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1:25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1:25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1: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1:25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1:25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1:25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1:25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1:25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1:25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1:25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1:25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1:25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1:2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1:25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1:25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1:25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1:25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1:25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1:25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1:25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1:25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1:25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1:2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1:25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1:25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1:25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1:25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1:25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1:25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1:25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1:2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1:25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1:25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1:25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1:25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1:25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1:25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1:25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1:25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1:2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1:25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1:25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1:25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1:25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1:25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1:25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1:25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1:25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1:25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1:2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1:25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1:25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1:25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1:25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1:25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1:25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1:25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1:2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1:25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1:25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1:25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1:25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1:25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1:25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1:25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1:25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1:25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1:2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1:25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1:25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1:25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1:25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1:25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1:25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1:25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1:25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1:25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1:2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1:25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1:25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1:25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1:25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1:25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1:25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1:25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1:2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1:25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1:25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1:25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1:25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1:25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1:25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1:25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1:25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1:25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1: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1:25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1:25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1:25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1:25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1:25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1:25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1:25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1:2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1:25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1:25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1:25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1:25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1:25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1:25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1:25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1:25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1:25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1:25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1:25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1:25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1:25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1:2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1:25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1:25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1:25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1:25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1:25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1:25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1:25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1:25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1:25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1:2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1:25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1:25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1:25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1:25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1:25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1:25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1:25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1:25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1:25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1:2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1:25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1:25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1:25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1:25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1:25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1:25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1:25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1:25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1:2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1:25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1:25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1:25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1:25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1:25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1:2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1:25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1:25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1:25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1:25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1:25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1:25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1:25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1:25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1:25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1:2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1:25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1:25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1:25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1:25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1:25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1:25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1:25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1:25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1:25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1:2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1:25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1:25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1:25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1:25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1:25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1:25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1:25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1:25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1:25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1: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1:25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1:25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1:25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1:25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1:25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1:25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1:25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1:25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1:25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1:2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1:25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1:25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1:25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1:25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1:25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1:25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1:25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1:25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1:25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1:2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1:25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1:25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1:25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1:25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1:25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1:25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1:25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1:25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1:25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1:2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1:25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1:25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1:25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1:25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1:25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1:25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 spans="1:25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1:25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1:25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 spans="1:2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 spans="1:25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 spans="1:25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1:25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1:25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1:25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1:25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1:25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1:25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 spans="1:25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 spans="1:2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 spans="1:25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 spans="1:25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 spans="1:25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 spans="1:25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 spans="1:25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1:25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1:25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1:25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1:25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1:2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 spans="1:25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 spans="1:25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1:25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1:25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 spans="1:25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 spans="1:25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 spans="1:25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 spans="1:25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1:25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1:2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1:25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1:25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1:25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1:25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1:25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 spans="1:25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 spans="1:25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 spans="1:25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1:25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1:2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 spans="1:25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1:25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1:25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1:25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1:25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1:25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 spans="1:25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 spans="1:25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 spans="1:25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 spans="1:2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 spans="1:25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 spans="1:25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 spans="1:25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 spans="1:25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1:25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1:25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1:25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1:25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1:25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 spans="1: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 spans="1:25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 spans="1:25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 spans="1:25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 spans="1:25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 spans="1:25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 spans="1:25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 spans="1:25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1:25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1:25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1:2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1:25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 spans="1:25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 spans="1:25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 spans="1:25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 spans="1:25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 spans="1:25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 spans="1:25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 spans="1:25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 spans="1:2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1:25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1:25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1:25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1:25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1:25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 spans="1:25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1:25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1:25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 spans="1:25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 spans="1:2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 spans="1:25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 spans="1:25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 spans="1:25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1:25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1:25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1:25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1:25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1:25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 spans="1:25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 spans="1:2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 spans="1:25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 spans="1:25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1:25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1:25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 spans="1:25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1:25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1:25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1:25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1:25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1:2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1:25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 spans="1:25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 spans="1:25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 spans="1:25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 spans="1:25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 spans="1:25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 spans="1:25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 spans="1:25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1:25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1:2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1:25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1:25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1:25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1:25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 spans="1:25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 spans="1:25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 spans="1:25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 spans="1:25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 spans="1:25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 spans="1:2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 spans="1:25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 spans="1:25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1:25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1:25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1:25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1:25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1:25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 spans="1:25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 spans="1:25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 spans="1:2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 spans="1:25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1:25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1:25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 spans="1:25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 spans="1:25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1:25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1:25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1:25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1:25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1:2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1:25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1:25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 spans="1:25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 spans="1:25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 spans="1:25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 spans="1:25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 spans="1:25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 spans="1:25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1:25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1: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1:25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1:25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1:25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 spans="1:25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 spans="1:25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 spans="1:25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1:25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1:25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 spans="1:25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 spans="1:2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 spans="1:25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1:25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1:25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1:25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1:25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1:25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 spans="1:25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1:25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1:25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1:2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1:25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1:25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1:25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1:25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1:25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1:25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1:25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1:25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1:25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1:2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1:25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1:25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1:25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1:25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1:25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1:25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1:25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1:25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1:25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1:25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1:25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1:25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1:25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1:25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1:25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1:25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1:25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1:2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1:25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1:25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1:25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1:25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1:25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1:25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1:25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1:25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1:2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1:25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1:25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1:25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1:25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1:25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1:25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1:25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1:25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1:25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1:2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1:25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1:25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1:25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1:25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1:25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1:25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1:25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1:25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1:25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1:2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1:25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1:25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1:25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1:25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1:25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1:25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1:25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1:25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1:25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1:2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1:25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1:25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1:25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1:25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1:25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1:25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1:25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1:25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1:25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1: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1:25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1:25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1:25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1:25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1:25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1:25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1:25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1:2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1:25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1:25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1:25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1:25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1:25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1:25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1:25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1:25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1:25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1:25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1:25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1:25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1:25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1:25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1:25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1:25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1:25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1:2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1:25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1:25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1:25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1:25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1:25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1:25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1:25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1:25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1:25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1:2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1:25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1:25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1:25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1:25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1:25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1:25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1:25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 spans="1:25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 spans="1:25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  <row r="975" spans="1:2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 spans="1:25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 spans="1:25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</row>
    <row r="978" spans="1:25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</row>
    <row r="979" spans="1:25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 spans="1:25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</sheetData>
  <mergeCells count="21">
    <mergeCell ref="H18:I18"/>
    <mergeCell ref="H21:I21"/>
    <mergeCell ref="H15:I15"/>
    <mergeCell ref="H16:I16"/>
    <mergeCell ref="H17:I17"/>
    <mergeCell ref="B17:C17"/>
    <mergeCell ref="B12:C12"/>
    <mergeCell ref="E11:F11"/>
    <mergeCell ref="B18:C18"/>
    <mergeCell ref="B21:C21"/>
    <mergeCell ref="B16:F16"/>
    <mergeCell ref="E12:F12"/>
    <mergeCell ref="B11:C11"/>
    <mergeCell ref="B13:C13"/>
    <mergeCell ref="H1:I5"/>
    <mergeCell ref="B4:F4"/>
    <mergeCell ref="B2:F2"/>
    <mergeCell ref="B3:F3"/>
    <mergeCell ref="B10:C10"/>
    <mergeCell ref="E9:F9"/>
    <mergeCell ref="E10:F10"/>
  </mergeCells>
  <conditionalFormatting sqref="B17:C21 H13:I13 H14:H21 B10">
    <cfRule type="notContainsBlanks" dxfId="8" priority="6">
      <formula>LEN(TRIM(B10))&gt;0</formula>
    </cfRule>
  </conditionalFormatting>
  <conditionalFormatting sqref="D17:D21 B4">
    <cfRule type="expression" dxfId="7" priority="7">
      <formula>NOT(ISBLANK(XFD4))</formula>
    </cfRule>
  </conditionalFormatting>
  <conditionalFormatting sqref="F17:F21 F14:F15 K13:K21">
    <cfRule type="cellIs" dxfId="6" priority="9" operator="lessThan">
      <formula>0</formula>
    </cfRule>
  </conditionalFormatting>
  <conditionalFormatting sqref="F17:F21 F14:F15 K13:K21">
    <cfRule type="cellIs" dxfId="5" priority="10" operator="equal">
      <formula>0</formula>
    </cfRule>
  </conditionalFormatting>
  <conditionalFormatting sqref="B11:C11">
    <cfRule type="notContainsBlanks" dxfId="4" priority="5">
      <formula>LEN(TRIM(B11))&gt;0</formula>
    </cfRule>
  </conditionalFormatting>
  <conditionalFormatting sqref="D11">
    <cfRule type="expression" dxfId="3" priority="4">
      <formula>NOT(ISBLANK(B11))</formula>
    </cfRule>
  </conditionalFormatting>
  <conditionalFormatting sqref="D10">
    <cfRule type="expression" dxfId="2" priority="3">
      <formula>NOT(ISBLANK(B10))</formula>
    </cfRule>
  </conditionalFormatting>
  <conditionalFormatting sqref="D9">
    <cfRule type="expression" dxfId="1" priority="2">
      <formula>NOT(ISBLANK(B9))</formula>
    </cfRule>
  </conditionalFormatting>
  <hyperlinks>
    <hyperlink ref="E10" location="'Détail des charges'!A1" display="Détail des charges" xr:uid="{00000000-0004-0000-02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X22"/>
  <sheetViews>
    <sheetView zoomScale="150" workbookViewId="0">
      <pane ySplit="2" topLeftCell="A3" activePane="bottomLeft" state="frozen"/>
      <selection pane="bottomLeft" activeCell="E13" sqref="E13"/>
    </sheetView>
  </sheetViews>
  <sheetFormatPr baseColWidth="10" defaultColWidth="12.6640625" defaultRowHeight="15" customHeight="1"/>
  <cols>
    <col min="1" max="1" width="40.5" customWidth="1"/>
    <col min="2" max="2" width="24.1640625" customWidth="1"/>
    <col min="3" max="3" width="18.83203125" customWidth="1"/>
    <col min="4" max="4" width="68.5" style="61" customWidth="1"/>
    <col min="5" max="5" width="19.1640625" style="61" customWidth="1"/>
    <col min="8" max="8" width="18.83203125" customWidth="1"/>
  </cols>
  <sheetData>
    <row r="1" spans="1:24" s="58" customFormat="1" ht="15" customHeight="1">
      <c r="A1" s="73" t="s">
        <v>4</v>
      </c>
      <c r="D1" s="61"/>
      <c r="E1" s="61"/>
    </row>
    <row r="2" spans="1:24" ht="15" customHeight="1">
      <c r="A2" s="1" t="s">
        <v>27</v>
      </c>
      <c r="B2" s="2" t="s">
        <v>0</v>
      </c>
      <c r="C2" s="3" t="s">
        <v>1</v>
      </c>
      <c r="D2" s="66" t="s">
        <v>18</v>
      </c>
      <c r="E2" s="6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" customHeight="1">
      <c r="A3" s="5" t="s">
        <v>2</v>
      </c>
      <c r="B3" s="91"/>
      <c r="C3" s="7" t="s">
        <v>3</v>
      </c>
      <c r="D3" s="67" t="s">
        <v>32</v>
      </c>
      <c r="E3" s="63"/>
      <c r="F3" s="116" t="s">
        <v>4</v>
      </c>
      <c r="G3" s="96"/>
      <c r="H3" s="9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" customHeight="1">
      <c r="A4" s="8" t="s">
        <v>5</v>
      </c>
      <c r="B4" s="91"/>
      <c r="C4" s="9" t="s">
        <v>3</v>
      </c>
      <c r="D4" s="68" t="s">
        <v>33</v>
      </c>
      <c r="E4" s="63"/>
      <c r="F4" s="94"/>
      <c r="G4" s="82"/>
      <c r="H4" s="8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" customHeight="1">
      <c r="A5" s="5" t="s">
        <v>6</v>
      </c>
      <c r="B5" s="91"/>
      <c r="C5" s="10"/>
      <c r="D5" s="69" t="s">
        <v>34</v>
      </c>
      <c r="E5" s="64"/>
      <c r="F5" s="82"/>
      <c r="G5" s="82"/>
      <c r="H5" s="8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customHeight="1">
      <c r="A6" s="8" t="s">
        <v>7</v>
      </c>
      <c r="B6" s="91"/>
      <c r="C6" s="11"/>
      <c r="D6" s="93" t="s">
        <v>49</v>
      </c>
      <c r="E6" s="64"/>
      <c r="F6" s="82"/>
      <c r="G6" s="82"/>
      <c r="H6" s="8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" customHeight="1">
      <c r="A7" s="5" t="s">
        <v>19</v>
      </c>
      <c r="B7" s="12">
        <f>15%*Simulateur!D9</f>
        <v>0</v>
      </c>
      <c r="C7" s="13">
        <v>0.15</v>
      </c>
      <c r="D7" s="92" t="s">
        <v>35</v>
      </c>
      <c r="E7" s="6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" customHeight="1">
      <c r="A8" s="8" t="s">
        <v>8</v>
      </c>
      <c r="B8" s="6"/>
      <c r="C8" s="9" t="s">
        <v>3</v>
      </c>
      <c r="D8" s="68" t="s">
        <v>36</v>
      </c>
      <c r="E8" s="6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" customHeight="1">
      <c r="A9" s="8" t="s">
        <v>9</v>
      </c>
      <c r="B9" s="12">
        <f>20%*Simulateur!D9</f>
        <v>0</v>
      </c>
      <c r="C9" s="13">
        <v>0.2</v>
      </c>
      <c r="D9" s="69" t="s">
        <v>43</v>
      </c>
      <c r="E9" s="6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 customHeight="1">
      <c r="A10" s="8" t="s">
        <v>22</v>
      </c>
      <c r="B10" s="6"/>
      <c r="C10" s="15"/>
      <c r="D10" s="70" t="s">
        <v>37</v>
      </c>
      <c r="E10" s="6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customHeight="1">
      <c r="A11" s="5" t="s">
        <v>10</v>
      </c>
      <c r="B11" s="6"/>
      <c r="C11" s="14"/>
      <c r="D11" s="70" t="s">
        <v>29</v>
      </c>
      <c r="E11" s="6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>
      <c r="A12" s="8" t="s">
        <v>11</v>
      </c>
      <c r="B12" s="6"/>
      <c r="C12" s="15"/>
      <c r="D12" s="70" t="s">
        <v>26</v>
      </c>
      <c r="E12" s="6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 customHeight="1">
      <c r="A13" s="5" t="s">
        <v>12</v>
      </c>
      <c r="B13" s="6"/>
      <c r="C13" s="14"/>
      <c r="D13" s="69" t="s">
        <v>47</v>
      </c>
      <c r="E13" s="6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" customHeight="1">
      <c r="A14" s="8" t="s">
        <v>13</v>
      </c>
      <c r="B14" s="6"/>
      <c r="C14" s="15"/>
      <c r="D14" s="70" t="s">
        <v>23</v>
      </c>
      <c r="E14" s="6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" customHeight="1">
      <c r="A15" s="5" t="s">
        <v>14</v>
      </c>
      <c r="B15" s="6"/>
      <c r="C15" s="14"/>
      <c r="D15" s="69" t="s">
        <v>30</v>
      </c>
      <c r="E15" s="6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 customHeight="1">
      <c r="A16" s="8" t="s">
        <v>20</v>
      </c>
      <c r="B16" s="6"/>
      <c r="C16" s="9" t="s">
        <v>3</v>
      </c>
      <c r="D16" s="68" t="s">
        <v>24</v>
      </c>
      <c r="E16" s="6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 customHeight="1" thickBot="1">
      <c r="A17" s="8" t="s">
        <v>21</v>
      </c>
      <c r="B17" s="6"/>
      <c r="C17" s="7" t="s">
        <v>3</v>
      </c>
      <c r="D17" s="67" t="s">
        <v>25</v>
      </c>
      <c r="E17" s="6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" customHeight="1">
      <c r="A18" s="16" t="s">
        <v>15</v>
      </c>
      <c r="B18" s="17">
        <f>SUM(B3:B17)</f>
        <v>0</v>
      </c>
      <c r="C18" s="18" t="s">
        <v>3</v>
      </c>
      <c r="D18" s="71" t="s">
        <v>3</v>
      </c>
      <c r="E18" s="6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" customHeight="1">
      <c r="A19" s="19"/>
      <c r="B19" s="19"/>
      <c r="C19" s="20" t="s">
        <v>3</v>
      </c>
      <c r="D19" s="72" t="s">
        <v>3</v>
      </c>
      <c r="E19" s="6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1" spans="1:24" ht="15" customHeight="1">
      <c r="A21" s="84" t="s">
        <v>31</v>
      </c>
    </row>
    <row r="22" spans="1:24" ht="15" customHeight="1">
      <c r="D22" s="83"/>
    </row>
  </sheetData>
  <mergeCells count="1">
    <mergeCell ref="F3:H3"/>
  </mergeCells>
  <dataValidations count="1">
    <dataValidation type="custom" allowBlank="1" showDropDown="1" sqref="A19 B3:B19" xr:uid="{00000000-0002-0000-0100-000000000000}">
      <formula1>AND(ISNUMBER(A3),(NOT(OR(NOT(ISERROR(DATEVALUE(A3))), AND(ISNUMBER(A3), LEFT(CELL("format", A3))="D")))))</formula1>
    </dataValidation>
  </dataValidations>
  <hyperlinks>
    <hyperlink ref="A21" r:id="rId1" xr:uid="{1E90A34B-79D4-BB4A-BFC0-28AE05A84518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Simulateur</vt:lpstr>
      <vt:lpstr>Détail des charges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Cylia Pheng</cp:lastModifiedBy>
  <dcterms:created xsi:type="dcterms:W3CDTF">2025-05-27T13:16:11Z</dcterms:created>
  <dcterms:modified xsi:type="dcterms:W3CDTF">2025-09-11T17:39:37Z</dcterms:modified>
</cp:coreProperties>
</file>