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Users/alexandra/Documents/RPI/CHECK LIST/"/>
    </mc:Choice>
  </mc:AlternateContent>
  <xr:revisionPtr revIDLastSave="0" documentId="13_ncr:1_{18E30D3E-36F8-9344-BCDC-5B8D2B18470C}" xr6:coauthVersionLast="47" xr6:coauthVersionMax="47" xr10:uidLastSave="{00000000-0000-0000-0000-000000000000}"/>
  <bookViews>
    <workbookView xWindow="0" yWindow="500" windowWidth="28800" windowHeight="15960" xr2:uid="{00000000-000D-0000-FFFF-FFFF00000000}"/>
  </bookViews>
  <sheets>
    <sheet name="👋 Bienvenue" sheetId="8" r:id="rId1"/>
    <sheet name="🗓 Planning" sheetId="10" r:id="rId2"/>
    <sheet name="✅ Check-list" sheetId="1" r:id="rId3"/>
    <sheet name="💡Aide chronologie" sheetId="9" r:id="rId4"/>
    <sheet name="📈 Statistiques" sheetId="5" r:id="rId5"/>
    <sheet name="⚙️ Légende" sheetId="4" r:id="rId6"/>
  </sheets>
  <definedNames>
    <definedName name="date">'✅ Check-list'!#REF!</definedName>
    <definedName name="_xlnm.Print_Area" localSheetId="2">'✅ Check-list'!$A:$I</definedName>
  </definedNames>
  <calcPr calcId="191029"/>
</workbook>
</file>

<file path=xl/calcChain.xml><?xml version="1.0" encoding="utf-8"?>
<calcChain xmlns="http://schemas.openxmlformats.org/spreadsheetml/2006/main">
  <c r="I25" i="5" l="1"/>
  <c r="H226" i="1"/>
  <c r="H188" i="1"/>
  <c r="I159" i="1"/>
  <c r="H159" i="1"/>
  <c r="H158" i="1"/>
  <c r="H132" i="1"/>
  <c r="H116" i="1"/>
  <c r="H106" i="1"/>
  <c r="H94" i="1"/>
  <c r="H60" i="1"/>
  <c r="I456" i="1"/>
  <c r="I423" i="1"/>
  <c r="I359" i="1"/>
  <c r="I358" i="1"/>
  <c r="I307" i="1"/>
  <c r="I256" i="1"/>
  <c r="I243" i="1"/>
  <c r="I215" i="1"/>
  <c r="I202" i="1"/>
  <c r="I145" i="1"/>
  <c r="H457" i="1"/>
  <c r="H456" i="1"/>
  <c r="H425" i="1"/>
  <c r="H423" i="1"/>
  <c r="H421" i="1"/>
  <c r="H358" i="1"/>
  <c r="H357" i="1"/>
  <c r="H354" i="1"/>
  <c r="H352" i="1"/>
  <c r="H290" i="1"/>
  <c r="H307" i="1"/>
  <c r="H282" i="1"/>
  <c r="H256" i="1"/>
  <c r="H215" i="1"/>
  <c r="H243" i="1"/>
  <c r="H222" i="1"/>
  <c r="H213" i="1"/>
  <c r="H202" i="1"/>
  <c r="H145" i="1"/>
  <c r="H32" i="1"/>
  <c r="I20" i="5"/>
  <c r="I26" i="5"/>
  <c r="I21" i="5"/>
  <c r="I22" i="5"/>
  <c r="I23" i="5"/>
  <c r="I24" i="5"/>
  <c r="I28"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Alexandra Therme</author>
  </authors>
  <commentList>
    <comment ref="H7" authorId="0" shapeId="0" xr:uid="{4B4E8D3A-D465-4A49-8A3C-21824C92336B}">
      <text>
        <r>
          <rPr>
            <b/>
            <sz val="10"/>
            <color rgb="FF000000"/>
            <rFont val="Tahoma"/>
            <family val="2"/>
          </rPr>
          <t>Alexandra Therme:</t>
        </r>
        <r>
          <rPr>
            <sz val="10"/>
            <color rgb="FF000000"/>
            <rFont val="Tahoma"/>
            <family val="2"/>
          </rPr>
          <t xml:space="preserve">
</t>
        </r>
        <r>
          <rPr>
            <sz val="10"/>
            <color rgb="FF000000"/>
            <rFont val="Tahoma"/>
            <family val="2"/>
          </rPr>
          <t>💡</t>
        </r>
        <r>
          <rPr>
            <sz val="10"/>
            <color rgb="FF000000"/>
            <rFont val="Tahoma"/>
            <family val="2"/>
          </rPr>
          <t>Pour insérer la date du jour faites Ctrl + ;</t>
        </r>
      </text>
    </comment>
  </commentList>
</comments>
</file>

<file path=xl/sharedStrings.xml><?xml version="1.0" encoding="utf-8"?>
<sst xmlns="http://schemas.openxmlformats.org/spreadsheetml/2006/main" count="1194" uniqueCount="629">
  <si>
    <t>Tâche ou événement jalon</t>
  </si>
  <si>
    <t>Statut</t>
  </si>
  <si>
    <t>Fait</t>
  </si>
  <si>
    <t>En cours</t>
  </si>
  <si>
    <t>Urgent</t>
  </si>
  <si>
    <t>Choix du syndic provisoire</t>
  </si>
  <si>
    <t>Préparer contrat de réservation client</t>
  </si>
  <si>
    <t>Envoi de la Déclaration de Travaux (DT) aux concessionnaires</t>
  </si>
  <si>
    <t>Réception de la DOC signée par la mairie</t>
  </si>
  <si>
    <t>Suivi de la sous-traitance</t>
  </si>
  <si>
    <t>Demander raccordement postal</t>
  </si>
  <si>
    <t>Levée des réserves de pré-réception</t>
  </si>
  <si>
    <t>Levée des réserves au titre de la GPA (1 an)</t>
  </si>
  <si>
    <t>Important</t>
  </si>
  <si>
    <t>CONSULTATION DES ENTREPRISES</t>
  </si>
  <si>
    <t>Obtention de la GFA</t>
  </si>
  <si>
    <t>ACQUISITION DU FONCIER</t>
  </si>
  <si>
    <t>COMMERCIALISATION</t>
  </si>
  <si>
    <t>Préparer argumentaire de commercialisation</t>
  </si>
  <si>
    <t>Rédiger la notice sommaire</t>
  </si>
  <si>
    <t>SIGNATURE DES MARCHÉS ENTREPRISES</t>
  </si>
  <si>
    <r>
      <t>Prévoir date pour 1</t>
    </r>
    <r>
      <rPr>
        <vertAlign val="superscript"/>
        <sz val="11"/>
        <color theme="1"/>
        <rFont val="Calibri"/>
        <family val="2"/>
        <scheme val="minor"/>
      </rPr>
      <t>ère</t>
    </r>
    <r>
      <rPr>
        <sz val="11"/>
        <color rgb="FF000000"/>
        <rFont val="Calibri"/>
        <family val="2"/>
        <scheme val="minor"/>
      </rPr>
      <t xml:space="preserve"> AG</t>
    </r>
  </si>
  <si>
    <t>ÉTUDE DE FAISABILITÉ</t>
  </si>
  <si>
    <t>Lire avec attention l'arrêté et les prescriptions et préciser les actions à mener</t>
  </si>
  <si>
    <t>Organiser une visite sur site avec l'équipe conception</t>
  </si>
  <si>
    <t>💡Définissez des objectifs "SMART"</t>
  </si>
  <si>
    <t>🎉 Célébrez cette date jalon
💬 Communiquez sur cet événement</t>
  </si>
  <si>
    <t>💬 Communiquez sur cet événement</t>
  </si>
  <si>
    <t>Fin du Gros Œuvre</t>
  </si>
  <si>
    <t>Hors d'eau hors d'air</t>
  </si>
  <si>
    <t>En attente</t>
  </si>
  <si>
    <t>À faire</t>
  </si>
  <si>
    <t>💡Pensez aussi à inviter vos collègues qui travailleront sur le projet</t>
  </si>
  <si>
    <t>Se rapprocher du service ordures ménagères pour connaître leurs prescriptions</t>
  </si>
  <si>
    <t>Se rapprocher de La Poste pour connaître leurs prescriptions</t>
  </si>
  <si>
    <t>DEMANDE FINANCEMENT &amp; GFA</t>
  </si>
  <si>
    <t>PRÉPARATION CHANTIER</t>
  </si>
  <si>
    <t>RDV choix clients</t>
  </si>
  <si>
    <t>Astuces &amp; points de vigilance</t>
  </si>
  <si>
    <r>
      <rPr>
        <i/>
        <sz val="11"/>
        <color rgb="FF000000"/>
        <rFont val="Calibri"/>
        <family val="2"/>
        <scheme val="minor"/>
      </rPr>
      <t>Si demande de pièces complémentaires :</t>
    </r>
    <r>
      <rPr>
        <sz val="11"/>
        <color rgb="FF000000"/>
        <rFont val="Calibri"/>
        <family val="2"/>
        <scheme val="minor"/>
      </rPr>
      <t xml:space="preserve"> Préparation des pièces complémentaires </t>
    </r>
  </si>
  <si>
    <t>INSTRUCTION DE L'AUTORISATION D'URBANISME</t>
  </si>
  <si>
    <t>OBTENTION DE L'AUTORISATION D'URBANISME</t>
  </si>
  <si>
    <t>🚨 Validité 18 mois</t>
  </si>
  <si>
    <t>Afficher le panneau et l’arrêté sur site</t>
  </si>
  <si>
    <t>Faire réaliser 3 constats d’affichage par huissier à 1 mois d'intervalle</t>
  </si>
  <si>
    <t>🚨 3 mois à partir de l'obtention de l'autorisation d'urbanisme</t>
  </si>
  <si>
    <t>Demander attestation de non recours à la mairie</t>
  </si>
  <si>
    <t>Demander attestation de non retrait au tribunal administratif</t>
  </si>
  <si>
    <t xml:space="preserve">Signature de la promesse ou du compromis </t>
  </si>
  <si>
    <t>⚠️ Le délai d'instruction redémarre à zéro</t>
  </si>
  <si>
    <t>Constituer dossier de demande de GFA</t>
  </si>
  <si>
    <t>À FAIRE PENDANT L'INSTRUCTION</t>
  </si>
  <si>
    <t>Lancement commercial</t>
  </si>
  <si>
    <t>Dépôt de l'autorisation d'urbanisme</t>
  </si>
  <si>
    <t>⚠️ Certains documents vous engagent auprès de vos clients</t>
  </si>
  <si>
    <t>Obtention des aides financières ou subventions</t>
  </si>
  <si>
    <t>⚠️ GFA extrinsèque obligatoire en VEFA</t>
  </si>
  <si>
    <t xml:space="preserve">Suivi des intempéries </t>
  </si>
  <si>
    <r>
      <rPr>
        <i/>
        <sz val="11"/>
        <color theme="1"/>
        <rFont val="Calibri"/>
        <family val="2"/>
        <scheme val="minor"/>
      </rPr>
      <t xml:space="preserve">Si co-promotion </t>
    </r>
    <r>
      <rPr>
        <sz val="11"/>
        <color theme="1"/>
        <rFont val="Calibri"/>
        <family val="2"/>
        <scheme val="minor"/>
      </rPr>
      <t>: Etablir la convention de co-promotion</t>
    </r>
  </si>
  <si>
    <t>Renseigner la note de cadrage du programme</t>
  </si>
  <si>
    <t>⚠️ Les diagnostics de vente ne valent pas diagnostics avant travaux</t>
  </si>
  <si>
    <t>MONTAGE JURIDIQUE</t>
  </si>
  <si>
    <t>Constituer la société support du programme</t>
  </si>
  <si>
    <t>ENGAGEMENT DE L'OPÉRATION</t>
  </si>
  <si>
    <r>
      <t xml:space="preserve">"Kick-off meeting" </t>
    </r>
    <r>
      <rPr>
        <sz val="11"/>
        <color theme="1"/>
        <rFont val="Calibri"/>
        <family val="2"/>
        <scheme val="minor"/>
      </rPr>
      <t>: 1ère réunion avec l'équipe conception</t>
    </r>
  </si>
  <si>
    <r>
      <rPr>
        <i/>
        <sz val="11"/>
        <color rgb="FF000000"/>
        <rFont val="Calibri"/>
        <family val="2"/>
        <scheme val="minor"/>
      </rPr>
      <t>Facultatif</t>
    </r>
    <r>
      <rPr>
        <sz val="11"/>
        <color rgb="FF000000"/>
        <rFont val="Calibri"/>
        <family val="2"/>
        <scheme val="minor"/>
      </rPr>
      <t xml:space="preserve"> : Présentation du projet en mairie </t>
    </r>
  </si>
  <si>
    <r>
      <rPr>
        <i/>
        <sz val="11"/>
        <color rgb="FF000000"/>
        <rFont val="Calibri"/>
        <family val="2"/>
        <scheme val="minor"/>
      </rPr>
      <t>Facultatif</t>
    </r>
    <r>
      <rPr>
        <sz val="11"/>
        <color rgb="FF000000"/>
        <rFont val="Calibri"/>
        <family val="2"/>
        <scheme val="minor"/>
      </rPr>
      <t xml:space="preserve"> : Réunion d'information et/ou de concertation publique</t>
    </r>
  </si>
  <si>
    <r>
      <rPr>
        <i/>
        <sz val="11"/>
        <color rgb="FF000000"/>
        <rFont val="Calibri"/>
        <family val="2"/>
        <scheme val="minor"/>
      </rPr>
      <t>Facultatif</t>
    </r>
    <r>
      <rPr>
        <sz val="11"/>
        <color rgb="FF000000"/>
        <rFont val="Calibri"/>
        <family val="2"/>
        <scheme val="minor"/>
      </rPr>
      <t xml:space="preserve"> : Envoi du dossier à un avocat pour  analyse avant dépôt</t>
    </r>
  </si>
  <si>
    <t>⚠️ Si dépôt physique, attention au nombre d'exemplaires demandés et ne pas oublier de repartir avec le récépissé de dépôt</t>
  </si>
  <si>
    <t>Échéance</t>
  </si>
  <si>
    <t>⚠️ Ces demandes d'aides financières doivent généralement être faites avant toute signature de devis ou de marchés travaux</t>
  </si>
  <si>
    <t>⚠️ Attention ce document vous engage</t>
  </si>
  <si>
    <t>Rendu du RICT par le bureau de contrôle</t>
  </si>
  <si>
    <t>Rendu du PGC par le CSPS</t>
  </si>
  <si>
    <t>Vérifier et valider les supports de commercialisation</t>
  </si>
  <si>
    <r>
      <rPr>
        <i/>
        <sz val="11"/>
        <rFont val="Calibri"/>
        <family val="2"/>
        <scheme val="minor"/>
      </rPr>
      <t xml:space="preserve">Si demande de pièces complémentaires : </t>
    </r>
    <r>
      <rPr>
        <b/>
        <sz val="11"/>
        <rFont val="Calibri"/>
        <family val="2"/>
        <scheme val="minor"/>
      </rPr>
      <t>Dépôt des pièces complémentaires</t>
    </r>
  </si>
  <si>
    <t>⚠️ L'affichage du panneau doit être constaté pendant le délai de recours des tiers (2 mois) et doit rester afficher jusqu'à la fin du chantier</t>
  </si>
  <si>
    <t>PC purgé de tous recours</t>
  </si>
  <si>
    <t>🚨 2 mois à partir de l'affichage sur site et en mairie</t>
  </si>
  <si>
    <t>Signature de l'acte</t>
  </si>
  <si>
    <t>⚠️ Validité de la promesse</t>
  </si>
  <si>
    <t>Créer un tableau de suivi clients (ADF + pièces à fournir + visites)</t>
  </si>
  <si>
    <t>🎉 Célébrez cette date jalon
💬 Communiquez sur cet événement
N'oubliez pas de prendre des photos</t>
  </si>
  <si>
    <r>
      <t xml:space="preserve">"Kick-off meeting" </t>
    </r>
    <r>
      <rPr>
        <sz val="11"/>
        <color theme="1"/>
        <rFont val="Calibri"/>
        <family val="2"/>
        <scheme val="minor"/>
      </rPr>
      <t>: réunion avant démarrage chantier avec tous les intervenants et entreprises</t>
    </r>
  </si>
  <si>
    <t>⚠️ Le panneau de PC doit rester afficher jusqu'à la fin du chantier</t>
  </si>
  <si>
    <t>Mise à jour du PIC si besoin</t>
  </si>
  <si>
    <t xml:space="preserve">⚠️ Attention aux mentions obligatoires qui doivent figurer sur le panneau </t>
  </si>
  <si>
    <t>⚠️ À envoyer à la date de dépôt du PC</t>
  </si>
  <si>
    <t>Envoi de la Déclaration Préalable de Coordination SPS aux organismes concernés (CARSAT, OPPBTP, DDETS)</t>
  </si>
  <si>
    <t>Sécurisation du chantier et de la voirie</t>
  </si>
  <si>
    <t xml:space="preserve">Demander l'attestation de numérotage (ou certificat d’adressage) à la mairie </t>
  </si>
  <si>
    <t>⚠️ Attention aux limites séparatives pendant le chantier</t>
  </si>
  <si>
    <t>⚠️ Délai d'un mois à respecter pour le plan de retrait (SS3) et 15j pour le mode opératoire (SS4)</t>
  </si>
  <si>
    <t>⚠️ Important pour pouvoir justifier un retard de livraison</t>
  </si>
  <si>
    <t>Suivi des retards chantier</t>
  </si>
  <si>
    <t>DÉPÔT DE L'AUTORISATION D'URBANISME</t>
  </si>
  <si>
    <t>⚠️ Attention au principe d'indépendance des codes administratifs (urbanisme et environnemental) veillez à obtenir toutes les autorisations nécessaires</t>
  </si>
  <si>
    <r>
      <rPr>
        <i/>
        <sz val="11"/>
        <color rgb="FF000000"/>
        <rFont val="Calibri"/>
        <family val="2"/>
        <scheme val="minor"/>
      </rPr>
      <t>Si souhaité :</t>
    </r>
    <r>
      <rPr>
        <sz val="11"/>
        <color rgb="FF000000"/>
        <rFont val="Calibri"/>
        <family val="2"/>
        <scheme val="minor"/>
      </rPr>
      <t>Organiser un événement ou un repas pendant le chantier</t>
    </r>
  </si>
  <si>
    <t xml:space="preserve">Informer les concessionnaires de la date prévue de livraison </t>
  </si>
  <si>
    <t>⚠️ Au moins 90 jours avant la livraison</t>
  </si>
  <si>
    <t>⚠️ Au moins 60 jours avant la livraison</t>
  </si>
  <si>
    <t>Obtention des CONSUELS</t>
  </si>
  <si>
    <t>Obtention des QUALIGAZ</t>
  </si>
  <si>
    <t>Mise en gaz pour essais (MEGPE) - GRDF</t>
  </si>
  <si>
    <t>Mise sous tension des logements - ENEDIS</t>
  </si>
  <si>
    <t>La pose des compteurs individuels sera commandée par le syndic ou le bailleur après livraison</t>
  </si>
  <si>
    <t>OBTENTION DU FINANCEMENT &amp; GFA</t>
  </si>
  <si>
    <t>Sigature 1ères VEFA</t>
  </si>
  <si>
    <t>💡 Vous pouvez faire une copro, une ASL ou une division en volume</t>
  </si>
  <si>
    <t>Vérifier et signer les pièces du PC</t>
  </si>
  <si>
    <t>Vérifier les plans de vente définitifs</t>
  </si>
  <si>
    <t>⚠️ Attention aux modifications qui ont pu être apportées depuis le début
⚠️ Attention ce document vous engage auprès de vos clients</t>
  </si>
  <si>
    <t>⚠️ Attention ce document vous engage auprès de vos clients</t>
  </si>
  <si>
    <t>⚠️ Cette étape peut-être réalisée plus tard selon la prise de risque du promoteur</t>
  </si>
  <si>
    <r>
      <t xml:space="preserve">Obtention de l'autorisation d'urbanisme </t>
    </r>
    <r>
      <rPr>
        <sz val="11"/>
        <rFont val="Calibri"/>
        <family val="2"/>
        <scheme val="minor"/>
      </rPr>
      <t>par arrêté (ou tacitement)</t>
    </r>
  </si>
  <si>
    <t>Mise à jour de la Déclaration Préalable de Coordination SPS avec les noms des entreprises</t>
  </si>
  <si>
    <t>TOTAL</t>
  </si>
  <si>
    <t>Récupérer Maquette BIM</t>
  </si>
  <si>
    <t>⚠️ Respectez un délai de "préparation de chantier" d'au minium un mois</t>
  </si>
  <si>
    <r>
      <rPr>
        <i/>
        <sz val="11"/>
        <color rgb="FF000000"/>
        <rFont val="Calibri"/>
        <family val="2"/>
        <scheme val="minor"/>
      </rPr>
      <t xml:space="preserve">Facultatif : </t>
    </r>
    <r>
      <rPr>
        <sz val="11"/>
        <color rgb="FF000000"/>
        <rFont val="Calibri"/>
        <family val="2"/>
        <scheme val="minor"/>
      </rPr>
      <t>Préparer les cadeaux clients 🎁</t>
    </r>
  </si>
  <si>
    <t>Envoyer la déclaration attestant l'achèvement et la conformité des travaux (DAACT)</t>
  </si>
  <si>
    <t>Envoyer dossier Dommage Ouvrage définitif à l’assureur</t>
  </si>
  <si>
    <t>Demander l'attestation de non-contestation de la conformité à la mairie</t>
  </si>
  <si>
    <t>Réception de l'attestation de non-contestation de la conformité par la mairie</t>
  </si>
  <si>
    <t>Récupérer DIUO</t>
  </si>
  <si>
    <t>Envoyer dossier complet au syndic et au service SAV</t>
  </si>
  <si>
    <r>
      <rPr>
        <i/>
        <sz val="11"/>
        <color rgb="FF000000"/>
        <rFont val="Calibri"/>
        <family val="2"/>
        <scheme val="minor"/>
      </rPr>
      <t xml:space="preserve">Si besoin : </t>
    </r>
    <r>
      <rPr>
        <sz val="11"/>
        <color rgb="FF000000"/>
        <rFont val="Calibri"/>
        <family val="2"/>
        <scheme val="minor"/>
      </rPr>
      <t xml:space="preserve">Relevé des surfaces construites par un géomètre </t>
    </r>
  </si>
  <si>
    <t>Faire réaliser les DPE</t>
  </si>
  <si>
    <t>Faire réaliser le test final d’étanchéité à l’air</t>
  </si>
  <si>
    <t>Obtention du COSAEL</t>
  </si>
  <si>
    <t>Réception des ouvrages par les concessionnaires</t>
  </si>
  <si>
    <t>Validation de l'installation par le service des eaux pour pose des compteurs individuels ultérieure</t>
  </si>
  <si>
    <t>Planifier et convoquer les clients pour la visite cloison</t>
  </si>
  <si>
    <t>Affichage des plans d'évacuation en cas d’incendie</t>
  </si>
  <si>
    <t>Informer les clients de la date approximative de livraison</t>
  </si>
  <si>
    <t>S'assurer de la bonne organisation des VIC par le CSPS</t>
  </si>
  <si>
    <t>S'assurer de la bonne réception des PPSPS par le CSPS</t>
  </si>
  <si>
    <t>DÉMARCHES À LANCER DÈS QUE POSSIBLE</t>
  </si>
  <si>
    <t>Suivi des TMA, choix et options</t>
  </si>
  <si>
    <r>
      <rPr>
        <i/>
        <sz val="11"/>
        <color theme="1"/>
        <rFont val="Calibri"/>
        <family val="2"/>
        <scheme val="minor"/>
      </rPr>
      <t>Si réhabilitation</t>
    </r>
    <r>
      <rPr>
        <sz val="11"/>
        <color theme="1"/>
        <rFont val="Calibri"/>
        <family val="2"/>
        <scheme val="minor"/>
      </rPr>
      <t xml:space="preserve"> : Faire réaliser une étude structurelle</t>
    </r>
  </si>
  <si>
    <t>Visites cloisons</t>
  </si>
  <si>
    <r>
      <rPr>
        <i/>
        <sz val="11"/>
        <color rgb="FF000000"/>
        <rFont val="Calibri"/>
        <family val="2"/>
        <scheme val="minor"/>
      </rPr>
      <t xml:space="preserve">Si besoin : </t>
    </r>
    <r>
      <rPr>
        <sz val="11"/>
        <color rgb="FF000000"/>
        <rFont val="Calibri"/>
        <family val="2"/>
        <scheme val="minor"/>
      </rPr>
      <t>Mise à jour des plans et tableau de surfaces en fonction du relevé géomètre</t>
    </r>
  </si>
  <si>
    <t>PRÉPARATION DE LA COPRO</t>
  </si>
  <si>
    <r>
      <rPr>
        <i/>
        <sz val="11"/>
        <rFont val="Calibri"/>
        <family val="2"/>
        <scheme val="minor"/>
      </rPr>
      <t xml:space="preserve">Si ASL : </t>
    </r>
    <r>
      <rPr>
        <sz val="11"/>
        <rFont val="Calibri"/>
        <family val="2"/>
        <scheme val="minor"/>
      </rPr>
      <t>Faire rédiger le projet de status par le notaire</t>
    </r>
  </si>
  <si>
    <t>Faire rédiger le projet d'état descriptif de division (EDD) par le géomètre</t>
  </si>
  <si>
    <t>Faire rédiger le projet de règlement de copropriété (RC) par le notaire</t>
  </si>
  <si>
    <t>Rédiger la notice descriptive (aussi appelée "annexe 18")</t>
  </si>
  <si>
    <t>TRANSFERT PC</t>
  </si>
  <si>
    <r>
      <rPr>
        <i/>
        <sz val="11"/>
        <color rgb="FF000000"/>
        <rFont val="Calibri"/>
        <family val="2"/>
        <scheme val="minor"/>
      </rPr>
      <t xml:space="preserve">Si concerné </t>
    </r>
    <r>
      <rPr>
        <sz val="11"/>
        <color rgb="FF000000"/>
        <rFont val="Calibri"/>
        <family val="2"/>
        <scheme val="minor"/>
      </rPr>
      <t xml:space="preserve">: Dépôt du dossier loi sur l'eau (DLE) </t>
    </r>
  </si>
  <si>
    <r>
      <t xml:space="preserve">Autorisation de transfert accordée </t>
    </r>
    <r>
      <rPr>
        <sz val="11"/>
        <rFont val="Calibri"/>
        <family val="2"/>
        <scheme val="minor"/>
      </rPr>
      <t>par arrêté (ou tacitement)</t>
    </r>
  </si>
  <si>
    <t>💡 La décision est rendue dans un délai de 2 mois</t>
  </si>
  <si>
    <t>Demander le transfert du PC</t>
  </si>
  <si>
    <t>💡Contre un geste financier ou une adaptation du projet, la personne s'engage à ne pas poser de recours contre le PC</t>
  </si>
  <si>
    <t>⚠️ Il existe différentes autorisations : Déclaration Préalable de travaux (DP), Permis d'aménager (PA), Permis de démolir, Permis de construire (PC), Permis de construire valant division (PCVD), Permis de Construire modificatif (PCM)</t>
  </si>
  <si>
    <t>PERMIS "BALAI" ou PCM</t>
  </si>
  <si>
    <t>💡Sert à la régularisation du permis de construire</t>
  </si>
  <si>
    <t>Préparer toutes les pièces modifiées</t>
  </si>
  <si>
    <t>Dépôt des pièces modifiées</t>
  </si>
  <si>
    <r>
      <t xml:space="preserve">PCM accordé </t>
    </r>
    <r>
      <rPr>
        <sz val="11"/>
        <rFont val="Calibri"/>
        <family val="2"/>
        <scheme val="minor"/>
      </rPr>
      <t>par arrêté (ou tacitement)</t>
    </r>
  </si>
  <si>
    <t xml:space="preserve">⚠️ Durée de validité de l'autorisation d'urbanisme </t>
  </si>
  <si>
    <t>S'assurer du bon envoi des DICT aux concessionnaires</t>
  </si>
  <si>
    <t>⚠️ Elles ont une validité de 3 mois</t>
  </si>
  <si>
    <t>⚠️ Vérifier les seuils inscrits dans les marchés des entreprises (mm de pluie, températures…)</t>
  </si>
  <si>
    <r>
      <rPr>
        <i/>
        <sz val="11"/>
        <color theme="1"/>
        <rFont val="Calibri"/>
        <family val="2"/>
        <scheme val="minor"/>
      </rPr>
      <t xml:space="preserve">Si rétrocession </t>
    </r>
    <r>
      <rPr>
        <sz val="11"/>
        <color theme="1"/>
        <rFont val="Calibri"/>
        <family val="2"/>
        <scheme val="minor"/>
      </rPr>
      <t>: rédiger une convention de rétrocession</t>
    </r>
  </si>
  <si>
    <r>
      <rPr>
        <i/>
        <sz val="11"/>
        <color rgb="FF000000"/>
        <rFont val="Calibri"/>
        <family val="2"/>
        <scheme val="minor"/>
      </rPr>
      <t xml:space="preserve">Si concerné </t>
    </r>
    <r>
      <rPr>
        <sz val="11"/>
        <color rgb="FF000000"/>
        <rFont val="Calibri"/>
        <family val="2"/>
        <scheme val="minor"/>
      </rPr>
      <t>: Rédaction du ou des protocole(s) d'accord avec le(s) voisin(s)</t>
    </r>
  </si>
  <si>
    <t>Suivi des plaintes des voisins et/ou des demandes rédigées dans les protocoles d'accord</t>
  </si>
  <si>
    <t>⚠️ Préciser conditions, délais, prix…</t>
  </si>
  <si>
    <t>⚠️ Attention aux conditions, délais, prix…</t>
  </si>
  <si>
    <t>Demander la rédaction du projet d’acte définitif</t>
  </si>
  <si>
    <t>Relecture attentive de l'acte et de ses annexes</t>
  </si>
  <si>
    <t>Publication du règlement de copropriété et de l'EDD par le notaire et/ou statuts de l'ASL</t>
  </si>
  <si>
    <t>⚠️ Attention aux conditions, délais et prix annoncés
💡Une dation est possible</t>
  </si>
  <si>
    <t>💡 Préparez une présentation PowerPoint ou Canva</t>
  </si>
  <si>
    <t>☕️ Prévoyez un moment de convivialité 
💡 Préparez une présentation PowerPoint ou Canva
💬 Communiquez sur cet événement
⚠️ Attention cela peut conduire à des négociations avec les voisins</t>
  </si>
  <si>
    <t>⚠️ Attention pour un référé préventif le délai de traitement peut être très long</t>
  </si>
  <si>
    <r>
      <rPr>
        <i/>
        <sz val="11"/>
        <rFont val="Calibri"/>
        <family val="2"/>
        <scheme val="minor"/>
      </rPr>
      <t xml:space="preserve">Si besoin : </t>
    </r>
    <r>
      <rPr>
        <sz val="11"/>
        <rFont val="Calibri"/>
        <family val="2"/>
        <scheme val="minor"/>
      </rPr>
      <t>Substitution de pièces</t>
    </r>
  </si>
  <si>
    <t>Définir la procédure et les délais des choix et TMA</t>
  </si>
  <si>
    <t>Figer les choix, options et TMA qui seront proposés</t>
  </si>
  <si>
    <t>Fin du délai d'instruction</t>
  </si>
  <si>
    <t>Vérifier la présence proche d'un monument historique (MH)</t>
  </si>
  <si>
    <t>Faire réaliser les tests acoustiques</t>
  </si>
  <si>
    <r>
      <rPr>
        <i/>
        <sz val="11"/>
        <color rgb="FF000000"/>
        <rFont val="Calibri"/>
        <family val="2"/>
        <scheme val="minor"/>
      </rPr>
      <t xml:space="preserve">Si bâtiment existant : </t>
    </r>
    <r>
      <rPr>
        <sz val="11"/>
        <color rgb="FF000000"/>
        <rFont val="Calibri"/>
        <family val="2"/>
        <scheme val="minor"/>
      </rPr>
      <t>Prévoir sa sécurisation et sa mise sous surveillance jusqu'au démarrage des travaux</t>
    </r>
  </si>
  <si>
    <r>
      <rPr>
        <i/>
        <sz val="11"/>
        <color rgb="FF000000"/>
        <rFont val="Calibri"/>
        <family val="2"/>
        <scheme val="minor"/>
      </rPr>
      <t xml:space="preserve">Si besoin : </t>
    </r>
    <r>
      <rPr>
        <sz val="11"/>
        <color rgb="FF000000"/>
        <rFont val="Calibri"/>
        <family val="2"/>
        <scheme val="minor"/>
      </rPr>
      <t>Préparer procuration ou pouvoirs de signature</t>
    </r>
  </si>
  <si>
    <t>⚠️ Toutes les conditions doivent être levées
🎉 Célébrez cette date jalon
💬 Communiquez sur cet événement</t>
  </si>
  <si>
    <t xml:space="preserve">Demander la rédaction des projets d’actes </t>
  </si>
  <si>
    <t>⚠️ Attention il s'agit bien du % de CA et pas du nombre de lots
🎉 Célébrez cette date jalon
💬 Communiquez sur cet événement</t>
  </si>
  <si>
    <t>L'attestation est délivrée sous 15 jours calendaires</t>
  </si>
  <si>
    <t>3 ou 5 mois après le dépôt de la DAACT</t>
  </si>
  <si>
    <r>
      <rPr>
        <b/>
        <sz val="11"/>
        <color rgb="FF000000"/>
        <rFont val="Calibri"/>
        <family val="2"/>
        <scheme val="minor"/>
      </rPr>
      <t>Retour d'expérience (REX)</t>
    </r>
    <r>
      <rPr>
        <sz val="11"/>
        <color rgb="FF000000"/>
        <rFont val="Calibri"/>
        <family val="2"/>
        <scheme val="minor"/>
      </rPr>
      <t xml:space="preserve"> : Faites le point et notez les leçons tirées de cette expérience</t>
    </r>
  </si>
  <si>
    <t>⚠️ Échéance indiquée dans la promesse ?</t>
  </si>
  <si>
    <t>SIGNATURES VEFA ACQUÉREURS</t>
  </si>
  <si>
    <t>⚠️ Le délai d'instruction redémarre à zéro (seulement si la demande est légale et que les pièces demandées font partie des pièces exigées par le code de l’urbanisme)</t>
  </si>
  <si>
    <t>PUBLICATION DE LA COPRO</t>
  </si>
  <si>
    <t>Calculer les charges prévisionnelles de copro / ASL</t>
  </si>
  <si>
    <t>Envoi de toutes les pièces annexes au notaire (notice, plans de vente…) aussi appelé "dépôt de pièces"</t>
  </si>
  <si>
    <t>Visite témoin</t>
  </si>
  <si>
    <r>
      <rPr>
        <i/>
        <sz val="11"/>
        <color rgb="FF000000"/>
        <rFont val="Calibri"/>
        <family val="2"/>
        <scheme val="minor"/>
      </rPr>
      <t xml:space="preserve">Si besoin : </t>
    </r>
    <r>
      <rPr>
        <sz val="11"/>
        <color rgb="FF000000"/>
        <rFont val="Calibri"/>
        <family val="2"/>
        <scheme val="minor"/>
      </rPr>
      <t>Informer les clients du retard de livraison</t>
    </r>
  </si>
  <si>
    <t>⚠️ Justifier les jours de retard</t>
  </si>
  <si>
    <t>Test coloris façade (avec validation de la mairie ou de l'ABF ou de l'architecte conseil sur place)</t>
  </si>
  <si>
    <t>⚠️ Vérifier avec attention la possibilité technique des TMA (passage des réseaux, respect des normes…)
⚠️ Communiquez les choix et TMA au MOE assez tôt pour prise en compte en phase chantier
💡 Vous pouvez vous appuyer sur l'aide d'un logiciel ou d'un prestataire externe pour cette mission.</t>
  </si>
  <si>
    <t>À SUIVRE TOUT AU LONG DU CHANTIER</t>
  </si>
  <si>
    <t>Vérifier viabilisation et puissances disponibles (élec, gaz, AEP, EP, telecom, EU, CU...)</t>
  </si>
  <si>
    <t>🔗</t>
  </si>
  <si>
    <t>Aide</t>
  </si>
  <si>
    <t>💡Retrouvez les différentes études géotechniques sur les sites des géotechniciens</t>
  </si>
  <si>
    <t>💡Retrouvez les différentes études environnementales sur les sites des BET</t>
  </si>
  <si>
    <t>💡Retrouvez les différentes missions acoustiques sur les sites des acousticiens</t>
  </si>
  <si>
    <t>💡Retrouvez les différentes études hydrauliques sur les sites des BET</t>
  </si>
  <si>
    <t>Afficher la déclaration préalable CSPS sur site</t>
  </si>
  <si>
    <t>⚠️ Attention au principe d'indépendance des codes administratifs (urbanisme et environnemental) veillez à obtenir toutes les autorisations nécessaires
💡 Prévoyez une étude d'impact sur 1 an pour avoir toutes les saisons</t>
  </si>
  <si>
    <t>Validation des propositions de raccordement et signature des "conventions" ou "contrats" avec les concessionnaires (élec, gaz, AEP, EP, telecom, EU, CU...)</t>
  </si>
  <si>
    <t>Souscription des assurances DO, CNR, TRC</t>
  </si>
  <si>
    <t>⚠️ Avant de commencer le chantier</t>
  </si>
  <si>
    <t>Notification du planning chantier détaillé TCE</t>
  </si>
  <si>
    <r>
      <rPr>
        <i/>
        <sz val="11"/>
        <color rgb="FF000000"/>
        <rFont val="Calibri"/>
        <family val="2"/>
        <scheme val="minor"/>
      </rPr>
      <t>Si désamiantage</t>
    </r>
    <r>
      <rPr>
        <sz val="11"/>
        <color rgb="FF000000"/>
        <rFont val="Calibri"/>
        <family val="2"/>
        <scheme val="minor"/>
      </rPr>
      <t xml:space="preserve"> : Signature des bordereaux de suivi des déchets amiantés (BSDA)</t>
    </r>
  </si>
  <si>
    <t>Planifier et convoquer les clients pour les choix de matériaux et équipements (clients et bailleurs)</t>
  </si>
  <si>
    <t>⚠️ Faites signer une feuille de choix à votre client pour valider les choix faits en RDV</t>
  </si>
  <si>
    <t>💡 Vous pouvez faire appel à un architecte d'intérieur</t>
  </si>
  <si>
    <t>Choix des coloris et matériaux des parties communes</t>
  </si>
  <si>
    <t>🎉 Célébrez ce moment
💬 Communiquez sur cet événement</t>
  </si>
  <si>
    <r>
      <rPr>
        <i/>
        <sz val="11"/>
        <rFont val="Calibri"/>
        <family val="2"/>
        <scheme val="minor"/>
      </rPr>
      <t xml:space="preserve">Si souhaité : </t>
    </r>
    <r>
      <rPr>
        <sz val="11"/>
        <rFont val="Calibri"/>
        <family val="2"/>
        <scheme val="minor"/>
      </rPr>
      <t>commander support communication chantier (panneau lumineux grue, panneau sur barrière herras, photographies drone, timelaps…)</t>
    </r>
  </si>
  <si>
    <t xml:space="preserve">Demander le projet de promesse (PUV, PSV, …) ou de compromis au notaire </t>
  </si>
  <si>
    <t>Planifier et convoquer les clients, syndic et bailleur pour la livraison</t>
  </si>
  <si>
    <t>💡 Pensez à demander les quitus pour justifier la levée de chaque réserve</t>
  </si>
  <si>
    <t>Préparer les dossiers clients remis à la livraison + clefs et badges</t>
  </si>
  <si>
    <t>⚠️ Vérifiez les pièces à fournir indiquées dans l'acte</t>
  </si>
  <si>
    <t>Suivi des échanges avec concessionnaires</t>
  </si>
  <si>
    <t>Non concerné</t>
  </si>
  <si>
    <t>.</t>
  </si>
  <si>
    <t>/</t>
  </si>
  <si>
    <t>!</t>
  </si>
  <si>
    <t>X</t>
  </si>
  <si>
    <t>Bullet Journal</t>
  </si>
  <si>
    <t>Tableau Kanban</t>
  </si>
  <si>
    <t>⚠️ Le délai d'instruction diffère selon le type de projet et s'il est soumis à l'avis d'autres intervenants (ABF, ERP…). Il peut aller de 1 à 5 mois à partir du dépôt.</t>
  </si>
  <si>
    <r>
      <rPr>
        <i/>
        <sz val="11"/>
        <color theme="1"/>
        <rFont val="Calibri"/>
        <family val="2"/>
        <scheme val="minor"/>
      </rPr>
      <t xml:space="preserve">Si déconstruction </t>
    </r>
    <r>
      <rPr>
        <sz val="11"/>
        <color theme="1"/>
        <rFont val="Calibri"/>
        <family val="2"/>
        <scheme val="minor"/>
      </rPr>
      <t>: Faire une étude du potentiel de changement de destination et d'évolution du bâtiment</t>
    </r>
  </si>
  <si>
    <r>
      <rPr>
        <i/>
        <sz val="11"/>
        <color theme="1"/>
        <rFont val="Calibri"/>
        <family val="2"/>
        <scheme val="minor"/>
      </rPr>
      <t xml:space="preserve">Si concerné : </t>
    </r>
    <r>
      <rPr>
        <sz val="11"/>
        <color theme="1"/>
        <rFont val="Calibri"/>
        <family val="2"/>
        <scheme val="minor"/>
      </rPr>
      <t>Commander une étude hydraulique ou dossier Loi sur l'Eau</t>
    </r>
  </si>
  <si>
    <r>
      <rPr>
        <i/>
        <sz val="11"/>
        <color rgb="FF000000"/>
        <rFont val="Calibri"/>
        <family val="2"/>
        <scheme val="minor"/>
      </rPr>
      <t xml:space="preserve">Si dépôt physique </t>
    </r>
    <r>
      <rPr>
        <sz val="11"/>
        <color rgb="FF000000"/>
        <rFont val="Calibri"/>
        <family val="2"/>
        <scheme val="minor"/>
      </rPr>
      <t>: Impression des exemplaires</t>
    </r>
  </si>
  <si>
    <t>⚠️ Ne pas oublier de repartir avec le récépissé de dépôt</t>
  </si>
  <si>
    <t>⚠️ Attention au nombre d'exemplaires demandés par la mairie et les services de l'Etat
💡 Pensez à imprimer un exemplaire pour vous et l'architecte</t>
  </si>
  <si>
    <t>⚠️ À partir de 2023 une "étude du potentiel de changement de destination et d'évolution du bâtiment" est à joindre au diag PEMD</t>
  </si>
  <si>
    <t>💡Consultez Géorisques (lien à gauche)</t>
  </si>
  <si>
    <t>💡 Voir la liste des pièces demandées à la fin du CERFA
⚠️ Attention aux pièces particulières à fournir selon votre cas (attestations à fournir …)</t>
  </si>
  <si>
    <t>☕️ Prévoyez un moment de convivialité 
💡 Préparez une présentation PowerPoint ou Canva
💡 Rappelez les objectifs, consignes administratives et règles de sécurité 
💬 Communiquez sur cet événement</t>
  </si>
  <si>
    <r>
      <rPr>
        <i/>
        <sz val="11"/>
        <color rgb="FF000000"/>
        <rFont val="Calibri"/>
        <family val="2"/>
        <scheme val="minor"/>
      </rPr>
      <t>Si amiante</t>
    </r>
    <r>
      <rPr>
        <sz val="11"/>
        <color rgb="FF000000"/>
        <rFont val="Calibri"/>
        <family val="2"/>
        <scheme val="minor"/>
      </rPr>
      <t xml:space="preserve"> : Demander à l'entreprise de désamiantage la preuve d'envoi du plan de retrait ou mode opératoire aux organismes concernés (inspection du travail, CARSAT, OPPBTP)</t>
    </r>
  </si>
  <si>
    <t>💡 À faire de manière dématérialisée sur la plateforme Trackdéchets (lien à gauche)
⚠️ Vérifier leur concordance avec les "certificats d'acceptation préalable" (CAP)</t>
  </si>
  <si>
    <t>💡 Fiches fournies par l'AQC. Pour les retrouver tapez "Fiches Attestations" dans la catégorie "Nos ressources" sur le site de l'AQC.</t>
  </si>
  <si>
    <r>
      <t xml:space="preserve">Envoyer la déclaration d'ouverture de chantier (DOC) </t>
    </r>
    <r>
      <rPr>
        <sz val="11"/>
        <color rgb="FF000000"/>
        <rFont val="Calibri"/>
        <family val="2"/>
        <scheme val="minor"/>
      </rPr>
      <t>(anciennement DROC)</t>
    </r>
  </si>
  <si>
    <t>Suivi de la fin de la commercialisation</t>
  </si>
  <si>
    <r>
      <rPr>
        <i/>
        <sz val="11"/>
        <color rgb="FF000000"/>
        <rFont val="Calibri"/>
        <family val="2"/>
        <scheme val="minor"/>
      </rPr>
      <t>Si concerné :</t>
    </r>
    <r>
      <rPr>
        <sz val="11"/>
        <color rgb="FF000000"/>
        <rFont val="Calibri"/>
        <family val="2"/>
        <scheme val="minor"/>
      </rPr>
      <t xml:space="preserve"> Faire le point sur la clause de retour à meilleure fortune</t>
    </r>
  </si>
  <si>
    <t>Préparer supports de communication (plaquette, maquette, annonce, plans de ventes, perspectives…)</t>
  </si>
  <si>
    <t>Signer les mandats de commercialisation avec prescripteurs</t>
  </si>
  <si>
    <t>💡Utilisez un modèle de plan de vente
⚠️ Vérifiez le cartouche des plans</t>
  </si>
  <si>
    <r>
      <rPr>
        <i/>
        <sz val="11"/>
        <color rgb="FF000000"/>
        <rFont val="Calibri"/>
        <family val="2"/>
        <scheme val="minor"/>
      </rPr>
      <t>Si dation :</t>
    </r>
    <r>
      <rPr>
        <sz val="11"/>
        <color rgb="FF000000"/>
        <rFont val="Calibri"/>
        <family val="2"/>
        <scheme val="minor"/>
      </rPr>
      <t xml:space="preserve"> faire choisir au vendeur son ou ses logements</t>
    </r>
  </si>
  <si>
    <t>⚠️ Soyez malin dans les propositions que vous lui ferez afin d'arriver au montant souhaité par le vendeur</t>
  </si>
  <si>
    <r>
      <rPr>
        <i/>
        <sz val="11"/>
        <color rgb="FF000000"/>
        <rFont val="Calibri"/>
        <family val="2"/>
        <scheme val="minor"/>
      </rPr>
      <t>Si concerné</t>
    </r>
    <r>
      <rPr>
        <sz val="11"/>
        <color rgb="FF000000"/>
        <rFont val="Calibri"/>
        <family val="2"/>
        <scheme val="minor"/>
      </rPr>
      <t>: Signature des bordereaux de suivi des déchets dangereux (BSDD)</t>
    </r>
  </si>
  <si>
    <t>💡 À faire de manière dématérialisée sur la plateforme Trackdéchets (lien à gauche)</t>
  </si>
  <si>
    <t>Suivi des déchets industriels banaux (DIB) : volume, lieu de valorisation, respect du tri 7 flux</t>
  </si>
  <si>
    <t>⚠️ Loi relative à la lutte contre le gaspillage et à l’économie circulaire du 10 février 2020, dite loi AGEC.</t>
  </si>
  <si>
    <t>💡Définissez des objectifs "SMART"
⚠️ Attention au niveau de prestations des logements choisi</t>
  </si>
  <si>
    <t>💡Utilisez un simulateur de calcul</t>
  </si>
  <si>
    <r>
      <rPr>
        <i/>
        <sz val="11"/>
        <color theme="1"/>
        <rFont val="Calibri"/>
        <family val="2"/>
        <scheme val="minor"/>
      </rPr>
      <t xml:space="preserve">Si concerné : </t>
    </r>
    <r>
      <rPr>
        <sz val="11"/>
        <color theme="1"/>
        <rFont val="Calibri"/>
        <family val="2"/>
        <scheme val="minor"/>
      </rPr>
      <t>Commander une étude d'impact écologique (évaluation environnementale)</t>
    </r>
  </si>
  <si>
    <r>
      <rPr>
        <i/>
        <sz val="11"/>
        <color theme="1"/>
        <rFont val="Calibri"/>
        <family val="2"/>
        <scheme val="minor"/>
      </rPr>
      <t>Si bâtiment existant</t>
    </r>
    <r>
      <rPr>
        <sz val="11"/>
        <color theme="1"/>
        <rFont val="Calibri"/>
        <family val="2"/>
        <scheme val="minor"/>
      </rPr>
      <t xml:space="preserve"> : Faire réaliser les diagnostics nécessaires avant travaux ou démolition (amiante, plomb,…)</t>
    </r>
  </si>
  <si>
    <t>⚠️ Délai indiqué dans la promesse ?</t>
  </si>
  <si>
    <t>Valider définitivement la gamme des logements et le choix des prestations</t>
  </si>
  <si>
    <t>Figer les prix de vente lot par lot</t>
  </si>
  <si>
    <t>Rendu du PIC (plan d'installation chantier) par le MOE</t>
  </si>
  <si>
    <t>Consulter un CSPS</t>
  </si>
  <si>
    <t>Signer le contrat du CSPS</t>
  </si>
  <si>
    <t>Consulter un Contrôleur Technique</t>
  </si>
  <si>
    <t>Date de réalisation (prévue ou effective)</t>
  </si>
  <si>
    <t>Afficher le panneau de PC et l’arrêté sur site</t>
  </si>
  <si>
    <t>⚠️ Attention aux mentions obligatoires qui doivent figurer sur le panneau de PC</t>
  </si>
  <si>
    <t>Faire réaliser 3 constats d’affichage du panneau de PC par huissier à 1 mois d'intervalle</t>
  </si>
  <si>
    <t>⚠️ Échéance indiquée dans l'acte de VEFA ?</t>
  </si>
  <si>
    <t>SUIVI CHANTIER &amp; CLIENTS</t>
  </si>
  <si>
    <t>Fin du délai de recours des tiers</t>
  </si>
  <si>
    <t>Fin du délai de retrait administratif</t>
  </si>
  <si>
    <t>À FAIRE PENDANT LE DÉLAI DE RECOURS</t>
  </si>
  <si>
    <t>nc</t>
  </si>
  <si>
    <t xml:space="preserve">⚠️ L'affichage du panneau doit être constaté pendant le délai de recours des tiers (2 mois) </t>
  </si>
  <si>
    <t>Suivi du stock et des signatures des contrats de réservation</t>
  </si>
  <si>
    <t>Objectif de précommercialisation atteint (XX % du CA)</t>
  </si>
  <si>
    <t>PURGE DES DÉLAIS DE RECOURS ET RETRAIT</t>
  </si>
  <si>
    <t>Prise RDV notaires pour la signature des actes des clients + notification des clients</t>
  </si>
  <si>
    <t>⚠️ Veillez à respecter les gammes et formats inscrits dans la notice descriptive
⚠️ Attention aux délais de production et de livraison des matériaux qui risquent d'impacter le chantier</t>
  </si>
  <si>
    <t>⚠️ Une tolérance est à respecter entre les surfaces vendues et celles réalisées</t>
  </si>
  <si>
    <t>Planification des réunions de chantier</t>
  </si>
  <si>
    <t>💡 Choisissez un jour de la semaine pour vos réunions hebdo</t>
  </si>
  <si>
    <t>Transferer le dossier au SAV</t>
  </si>
  <si>
    <t>Dépôt PC</t>
  </si>
  <si>
    <t>Lancement Co</t>
  </si>
  <si>
    <t>DOC</t>
  </si>
  <si>
    <t>PC obtenu</t>
  </si>
  <si>
    <t>PC purgé</t>
  </si>
  <si>
    <t>Livraison</t>
  </si>
  <si>
    <t>Rendu des plans de vente par l'Architecte (plans de cellules, plans de niveaux, plan masse ...)</t>
  </si>
  <si>
    <t>xx % comm. atteint</t>
  </si>
  <si>
    <t>Signature acte 🍾</t>
  </si>
  <si>
    <t>Sign. VEFA 🍾</t>
  </si>
  <si>
    <t>Visites cloison</t>
  </si>
  <si>
    <t>Fin des cloisons</t>
  </si>
  <si>
    <t>Pré-réception</t>
  </si>
  <si>
    <t>Réception</t>
  </si>
  <si>
    <t>Pré-livraison</t>
  </si>
  <si>
    <t>1ère AG</t>
  </si>
  <si>
    <t>Fin GBF</t>
  </si>
  <si>
    <t>Fin GPA</t>
  </si>
  <si>
    <t>Fin décennale</t>
  </si>
  <si>
    <t>À la levée des CS</t>
  </si>
  <si>
    <t>Dès l'acte</t>
  </si>
  <si>
    <t>Livraison - 1 M</t>
  </si>
  <si>
    <t>Réception - 1 M</t>
  </si>
  <si>
    <t>Réception + 1 M</t>
  </si>
  <si>
    <t>Réception + 1 an</t>
  </si>
  <si>
    <t>Réception + 2 ans</t>
  </si>
  <si>
    <t>Réception + 10 ans</t>
  </si>
  <si>
    <t xml:space="preserve">⚠️ Échéance indiquée dans l'acte de VEFA </t>
  </si>
  <si>
    <r>
      <t xml:space="preserve">PRÉ-LIVRAISON (clients, syndic, bailleur) </t>
    </r>
    <r>
      <rPr>
        <sz val="11"/>
        <color rgb="FF000000"/>
        <rFont val="Calibri"/>
        <family val="2"/>
        <scheme val="minor"/>
      </rPr>
      <t xml:space="preserve">avec signature des PV </t>
    </r>
  </si>
  <si>
    <t>Date ou période de réalisation 
(prévue ou effective)</t>
  </si>
  <si>
    <t>OS</t>
  </si>
  <si>
    <t>Fin GO</t>
  </si>
  <si>
    <r>
      <t>1</t>
    </r>
    <r>
      <rPr>
        <b/>
        <vertAlign val="superscript"/>
        <sz val="11"/>
        <color theme="1"/>
        <rFont val="Calibri"/>
        <family val="2"/>
        <scheme val="minor"/>
      </rPr>
      <t>ère</t>
    </r>
    <r>
      <rPr>
        <b/>
        <sz val="11"/>
        <color rgb="FF000000"/>
        <rFont val="Calibri"/>
        <family val="2"/>
        <scheme val="minor"/>
      </rPr>
      <t xml:space="preserve"> AG</t>
    </r>
  </si>
  <si>
    <t>Signature PUV ou PSV</t>
  </si>
  <si>
    <t>Consultation / négo entreprises</t>
  </si>
  <si>
    <t>Délai</t>
  </si>
  <si>
    <t>PC obtenu + 3 mois</t>
  </si>
  <si>
    <t>Dépôt + 1 à 5 mois</t>
  </si>
  <si>
    <t xml:space="preserve">S’informer sur la nécessité d’un dossier Loi sur l’Eau </t>
  </si>
  <si>
    <t>⚠️ Attention au principe d'indépendance des codes administratifs (urbanisme et environnemental) veillez à obtenir toutes les autorisations nécessaires
💡Contactez le service police de l'eau de votre DDT ou consultez les rubriques de la "Nomenclature eau" (lien à gauche)</t>
  </si>
  <si>
    <t>💡Anticipez la numérotation des lots de copropriété, choisissez dès maintenant une numérotation logique et dans le sens horaire</t>
  </si>
  <si>
    <t>Demander les pré-calculs Bbio, Degré-Heures et ACV (exigence RE2020)</t>
  </si>
  <si>
    <t>⚠️ A faire avant la rédaction des CCTP</t>
  </si>
  <si>
    <t>Demander une màj des calculs RE2020 (Bbio, Cep, Cep,nr, Ic énergie, Ic construction) avec une validation de l'atteinte des objectifs</t>
  </si>
  <si>
    <t>⚠️ Il faut vérifier que ceux-ci respectent bien les niveaux de performances demandés dans les CCTP</t>
  </si>
  <si>
    <t>Suivi de la récolte de tous les bons de livraison des matériaux (exigence RE2020)</t>
  </si>
  <si>
    <t>Récupérer RFCT sans réserves</t>
  </si>
  <si>
    <t>Vérification des réseaux et de la conformité sanitaire (désinfection réseau, passage caméra, analyse labo, …)</t>
  </si>
  <si>
    <t>⚠️ Ne pas oublier les boîtes aux lettres des autres locaux (bureaux, commerces…)</t>
  </si>
  <si>
    <t xml:space="preserve">⚠️ Déclaration à déposer dans les 90 jours de l’achèvement </t>
  </si>
  <si>
    <t>S'informer sur le calcul des taxes (PFAC, archéo, TA)</t>
  </si>
  <si>
    <t>⚠️ Attention à ne pas commercialiser 2 fois un même lot ou un lot appartenant à la copropriété (places visiteurs)
⚠️ Suivre l'enveloppe de négociation possible (effort de commercialisation)</t>
  </si>
  <si>
    <t>💡 Pour les opérations d'au moins 10 logements</t>
  </si>
  <si>
    <t>💡 Vous pouvez en profiter pour noter ou donner une appréciations aux entreprises et autres acteurs du projet et pourquoi pas leur faire un retour à ce sujet pour les aider à s'améliorer. Profitez-en pour leur demander de faire pareil pour vous.</t>
  </si>
  <si>
    <r>
      <rPr>
        <i/>
        <sz val="11"/>
        <color rgb="FF000000"/>
        <rFont val="Calibri"/>
        <family val="2"/>
        <scheme val="minor"/>
      </rPr>
      <t>Si pas déjà fait</t>
    </r>
    <r>
      <rPr>
        <sz val="11"/>
        <color rgb="FF000000"/>
        <rFont val="Calibri"/>
        <family val="2"/>
        <scheme val="minor"/>
      </rPr>
      <t xml:space="preserve"> : faire réaliser le constat d'huissier ou référé préventif</t>
    </r>
  </si>
  <si>
    <t>⚠️ Attention à la date de livraison que vous indiquez</t>
  </si>
  <si>
    <t>⚠️ Pensez à transmettre la DOC aux intervenants nécessaires (entreprises, assureur,…)</t>
  </si>
  <si>
    <t>💡 Retrouvez les coordonnées des concessionnaires en ligne sur "construire sans détruire" (lien à gauche)
💡 Certaines démarches peuvent se faire directement en ligne (Enedis, Orange…)</t>
  </si>
  <si>
    <t>💡 Faites-vous aider par votre CSPS pour compléter le CERFA</t>
  </si>
  <si>
    <t>💡 Plus d'informations sur le lien à gauche</t>
  </si>
  <si>
    <t>Vérifier la bonne réalisation des tests et études chantier (essai à la plaque, G4, étanchéité à l'air, test acoustique, vérification ventilation ...)</t>
  </si>
  <si>
    <t>💡 Vous pouvez déclarer l'achèvement partiel des travaux si travaux par tranches
💡 Voir la liste des pièces demandées à la fin du CERFA
⚠️ La mairie a 3 mois (ou 5 mois si secteur protégé ou PPR), à partir de la date de réception de la DAACT, pour contester la conformité des travaux</t>
  </si>
  <si>
    <t>⚠️ Avant dépôt PC et avant passation des marchés trvx</t>
  </si>
  <si>
    <r>
      <rPr>
        <i/>
        <sz val="11"/>
        <color theme="1"/>
        <rFont val="Calibri"/>
        <family val="2"/>
        <scheme val="minor"/>
      </rPr>
      <t xml:space="preserve">Si curage ou déconstruction </t>
    </r>
    <r>
      <rPr>
        <sz val="11"/>
        <color theme="1"/>
        <rFont val="Calibri"/>
        <family val="2"/>
        <scheme val="minor"/>
      </rPr>
      <t>: Faire réaliser un diag PEMD et le publier sur plateformepemd.developpement-durable.gouv.fr</t>
    </r>
  </si>
  <si>
    <t>Préparer Carnet d'information du logement (CIL)</t>
  </si>
  <si>
    <t>DOC + 18 ou 24 M</t>
  </si>
  <si>
    <t xml:space="preserve">💡Voir guide RE2020 </t>
  </si>
  <si>
    <t>💡Faites vérifier le projet à votre CSPS et Contrôleur Technique</t>
  </si>
  <si>
    <t>💡Pensez à concerter vos collègues et autres intervenants concernés (acousticien, CSPS, CT…)</t>
  </si>
  <si>
    <t>💡 Des modèles de conventions sont disponibles sur internet</t>
  </si>
  <si>
    <t>💡La gestion des risques est une notion importante de la gestion de projet (voir mon guide gratuit via le lien à gauche)</t>
  </si>
  <si>
    <r>
      <rPr>
        <i/>
        <sz val="11"/>
        <color theme="1"/>
        <rFont val="Calibri"/>
        <family val="2"/>
        <scheme val="minor"/>
      </rPr>
      <t>Si besoin :</t>
    </r>
    <r>
      <rPr>
        <sz val="11"/>
        <color theme="1"/>
        <rFont val="Calibri"/>
        <family val="2"/>
        <scheme val="minor"/>
      </rPr>
      <t xml:space="preserve"> Demander Autorisation d'Occupation Temporaire (AOT) du domaine public (permission de voirie ou permis de stationnement) et/ou Demande d'Arrêté de circulation</t>
    </r>
  </si>
  <si>
    <r>
      <rPr>
        <i/>
        <sz val="11"/>
        <rFont val="Calibri"/>
        <family val="2"/>
        <scheme val="minor"/>
      </rPr>
      <t xml:space="preserve">Si PEMD </t>
    </r>
    <r>
      <rPr>
        <sz val="11"/>
        <rFont val="Calibri"/>
        <family val="2"/>
        <scheme val="minor"/>
      </rPr>
      <t>: Remplir et envoyer le formulaire de récollement</t>
    </r>
  </si>
  <si>
    <t>⭐️ Tenir un tableau des surfaces</t>
  </si>
  <si>
    <t>⭐️ Déterminer le programme (nbr logements, garages, SHAB, SP,…)</t>
  </si>
  <si>
    <t>⭐️ Préciser les échéances de la promesse et planifier la levée des conditions suspensives</t>
  </si>
  <si>
    <t>⭐️ Mettre à jour le planning prévisionnel</t>
  </si>
  <si>
    <t>⭐️ Mettre à jour le tableau des surfaces</t>
  </si>
  <si>
    <t>Vérifier que le projet respecte toutes les normes et règles en vigueur (PLU, PPR, RE2020, PMR, incendie, sismique …)</t>
  </si>
  <si>
    <t>Vérifier que le projet respecte toutes les normes et règles en vigueur (PLU,PPR, RE2020, PMR, incendie, sismique …)</t>
  </si>
  <si>
    <t xml:space="preserve">Demander le calcul du coût travaux par l'économiste sur la base du dossier PC </t>
  </si>
  <si>
    <t>Vérifier la complétude du dossier PC</t>
  </si>
  <si>
    <t>💡Calez dans les agendas de tout le monde une réunion hebdomadaire par exemple</t>
  </si>
  <si>
    <t>Demander le calcul du coût travaux par l'économiste sur la base du dossier APD</t>
  </si>
  <si>
    <t>Demander le calcul du coût travaux par l'économiste sur la base du dossier APS</t>
  </si>
  <si>
    <t>Demander le calcul du coût travaux par l'économiste sur la base du dossier ESQ ou DIAG</t>
  </si>
  <si>
    <t>PRÉPARATION PRO/DCE</t>
  </si>
  <si>
    <t>☕️ Prévoyez un moment de convivialité 
💡 Préparez une présentation PowerPoint ou Canva
💡Rappelez les objectifs inscrits dans la note de cadrage 
💬 Communiquez sur cet événement</t>
  </si>
  <si>
    <t>💡Mettre à jour le bilan financier</t>
  </si>
  <si>
    <t>⚠️ Si besoin, compléter cette check-list</t>
  </si>
  <si>
    <t>Vérifier si le projet est en secteur ABF</t>
  </si>
  <si>
    <t>Analyser les risques liés au dérèglement climatique</t>
  </si>
  <si>
    <t>💡Consultez BatAdapt (lien à gauche)</t>
  </si>
  <si>
    <t>Vérifier si le projet est exposé à des gênes sonores (PEB, PGS, classement des voies…)</t>
  </si>
  <si>
    <t>Analyser les documents d'urbanisme (PLU, PPRI, PPRN, cahier des charges de ZAC, OAP…)</t>
  </si>
  <si>
    <t>💡Consultez Géoportail de l'Urbanisme (lien à gauche)</t>
  </si>
  <si>
    <t>💡Consultez Géoportail pour les PEB et PGS (lien à gauche)
💡Consultez l’arrêté prefectoral de classement sonore</t>
  </si>
  <si>
    <t>Identifier les risques liés au projet (recours sur PC, problème de voisinage …)</t>
  </si>
  <si>
    <t>Faire réaliser une étude de capacité par un architecte</t>
  </si>
  <si>
    <t>Estimer le coût travaux</t>
  </si>
  <si>
    <t>⭐️ Faire des simulations financières sur la base de l'étude de capacité</t>
  </si>
  <si>
    <t>⭐️ Définir le planning prévisionnel</t>
  </si>
  <si>
    <r>
      <rPr>
        <i/>
        <sz val="11"/>
        <color rgb="FF000000"/>
        <rFont val="Calibri"/>
        <family val="2"/>
        <scheme val="minor"/>
      </rPr>
      <t>Facultatif</t>
    </r>
    <r>
      <rPr>
        <sz val="11"/>
        <color rgb="FF000000"/>
        <rFont val="Calibri"/>
        <family val="2"/>
        <scheme val="minor"/>
      </rPr>
      <t>: Rencontrer le service urbanisme</t>
    </r>
  </si>
  <si>
    <t>Rédiger l'offre au propriétaire</t>
  </si>
  <si>
    <t>Décider d'engager l'opération + Définir les objectifs précis du projet (marge attendue, délai…)</t>
  </si>
  <si>
    <t>Signer le contrat du Contrôleur Technique</t>
  </si>
  <si>
    <r>
      <rPr>
        <i/>
        <sz val="11"/>
        <color theme="1"/>
        <rFont val="Calibri"/>
        <family val="2"/>
        <scheme val="minor"/>
      </rPr>
      <t xml:space="preserve">Si concerné : </t>
    </r>
    <r>
      <rPr>
        <sz val="11"/>
        <color theme="1"/>
        <rFont val="Calibri"/>
        <family val="2"/>
        <scheme val="minor"/>
      </rPr>
      <t xml:space="preserve">Consulter un opérateur d'archéologie préventive </t>
    </r>
  </si>
  <si>
    <t>S’informer sur la nécessité de réaliser un diagnostic archéologique</t>
  </si>
  <si>
    <t>⚠️ A la suite du diagnostic archéologique il peut être prescrit une fouille préventive. Dans ce cas, vous devrez consulter un opérateur.</t>
  </si>
  <si>
    <r>
      <rPr>
        <i/>
        <sz val="11"/>
        <color theme="1"/>
        <rFont val="Calibri"/>
        <family val="2"/>
        <scheme val="minor"/>
      </rPr>
      <t xml:space="preserve">Si projet en BIM </t>
    </r>
    <r>
      <rPr>
        <sz val="11"/>
        <color theme="1"/>
        <rFont val="Calibri"/>
        <family val="2"/>
        <scheme val="minor"/>
      </rPr>
      <t>: demander au BIM Manager et à l'équipe conception, de rédiger une convention BIM</t>
    </r>
  </si>
  <si>
    <t>LANCEMENT DES ETUDES</t>
  </si>
  <si>
    <t>MONTAGE DU PROJET - SUIVI DES ÉTUDES</t>
  </si>
  <si>
    <t>ACTIONS À FAIRE EN MÊME TEMPS</t>
  </si>
  <si>
    <t>Analyser les risques naturels et industriels liés au territoire</t>
  </si>
  <si>
    <t>Relire attentivement la promesse et ses annexes</t>
  </si>
  <si>
    <t>⭐️ Faire des simulations financières sur la base de l'ESQ ou DIAG</t>
  </si>
  <si>
    <t>⭐️ Faire des simulations financières sur la base de l'APS</t>
  </si>
  <si>
    <t>Rendu de l'APD par l'équipe conception</t>
  </si>
  <si>
    <t>⚠️ Vérifiez que vous avez toutes les pièces attendues</t>
  </si>
  <si>
    <t>⭐️ Mettre à jour la simulation financière sur la base de l'APD</t>
  </si>
  <si>
    <t>⭐️ Mettre à jour la simulation financière sur la base du PC</t>
  </si>
  <si>
    <t>⭐️ Mettre à jour la simulation financière sur la base du PRO</t>
  </si>
  <si>
    <t>⭐️ Faire le bilan financier définitif</t>
  </si>
  <si>
    <t>Récupérer l'Attestation de prise en compte de la RE2020 ou Attestation thermique (RT2012)</t>
  </si>
  <si>
    <t>Récupérer l'Attestation acoustique</t>
  </si>
  <si>
    <t>Récupérer l'Attestation accessibilité PMR</t>
  </si>
  <si>
    <t>Récupérerl'Attestation parasismique et paracyclonique</t>
  </si>
  <si>
    <t>Récupérer l'Attestation sécurité incendie</t>
  </si>
  <si>
    <t>Rendu de l'ESQ ou du DIAG par l'équipe conception</t>
  </si>
  <si>
    <t>💡En construction cette phase est l'Esquisse, en rénovation il s'agit du Diagnostic
⚠️ Vérifiez que vous avez toutes les pièces attendues</t>
  </si>
  <si>
    <t>Rendu de l'APS par l'équipe conception</t>
  </si>
  <si>
    <t>Rendu du dossier PC par l'équipe conception</t>
  </si>
  <si>
    <t>Rendu du dossier par l'équipe conception</t>
  </si>
  <si>
    <t>⚠️ Les noms des intervenants et entrepreneurs doivent être affichés sur le panneau de chantier</t>
  </si>
  <si>
    <t>Mise à jour des plans en tenant compte des remarques de tous intervenants</t>
  </si>
  <si>
    <t>Faire une étude de marché / estimation des prix de vente</t>
  </si>
  <si>
    <t>💡Différentes missions existes (voir lien à gauche)</t>
  </si>
  <si>
    <t>⚠️ Vérifiez que vous avez toutes les pièces attendues
⚠️ Attention aux risques de modifications entre le dépôt de PC et les plans PRO</t>
  </si>
  <si>
    <t>⚠️ Même si vous n'avez pas besoin d'un CSPS (une seule entreprise) vous devez réaliser un Plan de Prévention (voir page 4 lien à gauche)</t>
  </si>
  <si>
    <t>Au PC obtenu</t>
  </si>
  <si>
    <t>💡Pensez à concerter vos collègues et autres intervenants concernés (acousticien, CSPS, CT…)
⚠️ Attention aux doublons, oublis, incohérences avec les plans et limites de prestations entre les lots.</t>
  </si>
  <si>
    <t>Démarcher des syndics pour trouver un syndic provisoire</t>
  </si>
  <si>
    <t>Mettre à jour le tableau des surfaces si besoin</t>
  </si>
  <si>
    <t xml:space="preserve">Monter le dossier marché des entreprises </t>
  </si>
  <si>
    <t>S'assurer que la ou les autorisations d'urbanismes sont bien en cours de validité et que les panneaux sont toujours affichés</t>
  </si>
  <si>
    <t>Visa des plans d'EXE par le MOE</t>
  </si>
  <si>
    <t>Faire réaliser la vérification des systèmes de ventilation mécanique (exigence RE2020)</t>
  </si>
  <si>
    <t>Demander le passage sur site du bureau de contrôle pour obtention des attestations (PMR, incendie …)</t>
  </si>
  <si>
    <t xml:space="preserve">Suivi des avenants et travaux supplémentaires </t>
  </si>
  <si>
    <t>Planifier les réunions avec l'équipe conception jusqu'au dépôt PC et rendu APD</t>
  </si>
  <si>
    <t>Valider le PC et le bilan financier avant dépôt du PC</t>
  </si>
  <si>
    <t>Valider l'ESQ ou le DIAG et passer à l'APS</t>
  </si>
  <si>
    <t>Valider l'APS et passer à l'APD</t>
  </si>
  <si>
    <t>Valider l'APD et passer au PRO/DCE</t>
  </si>
  <si>
    <t>Rendu du PRO/DCE par l'équipe conception</t>
  </si>
  <si>
    <t>⚠️ La mise sous tension est maintenue 8 semaines</t>
  </si>
  <si>
    <t>⚠️ L'énergie est maintenue pendant 10 semaines</t>
  </si>
  <si>
    <t>💡Consultez la direction régionale des affaires culturelles (DRAC, service régional de l’archéologie)
⚠️ Attention les délais de traitement sont TRÈS longs</t>
  </si>
  <si>
    <t>Demander l'étude de faisabilité relative aux approvisionnements en énergie, comparant au minimum 5 systèmes (exigence RE2020)</t>
  </si>
  <si>
    <r>
      <rPr>
        <i/>
        <sz val="11"/>
        <color rgb="FF000000"/>
        <rFont val="Calibri"/>
        <family val="2"/>
        <scheme val="minor"/>
      </rPr>
      <t>Facultatif</t>
    </r>
    <r>
      <rPr>
        <sz val="11"/>
        <color rgb="FF000000"/>
        <rFont val="Calibri"/>
        <family val="2"/>
        <scheme val="minor"/>
      </rPr>
      <t xml:space="preserve"> : Envoi du dossier à un avocat pour analyse avant dépôt</t>
    </r>
  </si>
  <si>
    <t>💡Faites vérifier le PIC au CSPS</t>
  </si>
  <si>
    <t>Lancer les demandes de raccordements (élec, gaz, AEP, EP, telecom, EU, CU...)</t>
  </si>
  <si>
    <t xml:space="preserve">⚠️ Attention risque de refus de raccorder le bâtiment en fin d'opération
💡 Prenez contact dès avec le Centre Courrier </t>
  </si>
  <si>
    <t>Rendu du planning de chantier prévisionnel par le MOE ou OPC</t>
  </si>
  <si>
    <t>⚠️ Vérifiez que les prestations coïncident avec les notices acquéreurs, les attentes des financeurs…</t>
  </si>
  <si>
    <t>Vérifier que le projet respecte tous les critères attendus (prestations, label, RGE…)</t>
  </si>
  <si>
    <t>BRAVO 🎉 vous êtes arrivé jusqu'à la fin de votre opération !
J'espère que tout s'est bien passé et que cette check-list vous a aidé à mieux anticiper chaque étape de votre projet.</t>
  </si>
  <si>
    <r>
      <rPr>
        <sz val="11"/>
        <color theme="1"/>
        <rFont val="Calibri"/>
        <family val="2"/>
        <scheme val="minor"/>
      </rPr>
      <t>💡 Consultez le site "Atlas des Patrimoines" (lien à gauche)</t>
    </r>
    <r>
      <rPr>
        <sz val="11"/>
        <color rgb="FFFF0000"/>
        <rFont val="Calibri"/>
        <family val="2"/>
        <scheme val="minor"/>
      </rPr>
      <t xml:space="preserve">
🚨 Risque de délai d'instruction + long</t>
    </r>
    <r>
      <rPr>
        <sz val="11"/>
        <color rgb="FF000000"/>
        <rFont val="Calibri"/>
        <family val="2"/>
        <scheme val="minor"/>
      </rPr>
      <t xml:space="preserve">
⚠️ Dans le périmètre d'un MH, pas de DP possible.
Pour une division parcellaire il vous faudra un PA.
Pour une rénovation il vous faudra un PC.</t>
    </r>
  </si>
  <si>
    <r>
      <t xml:space="preserve">💡Peut se signer sous seing privé mais attention </t>
    </r>
    <r>
      <rPr>
        <sz val="11"/>
        <color rgb="FFFF0000"/>
        <rFont val="Calibri"/>
        <family val="2"/>
        <scheme val="minor"/>
      </rPr>
      <t>validité max 18 mois</t>
    </r>
  </si>
  <si>
    <t>💡Annexer la note de cadrage 
💡Mettre à jour le bilan financier en fonction du montant des honoraires négocié</t>
  </si>
  <si>
    <r>
      <t xml:space="preserve">💡 Voir guide CARSAT pour comprendre les différentes missions d'un CSPS (lien à gauche)
💡 Voir guide de calcul des honoraires d'un CSPS </t>
    </r>
    <r>
      <rPr>
        <b/>
        <u/>
        <sz val="10"/>
        <color theme="1"/>
        <rFont val="Calibri"/>
        <family val="2"/>
        <scheme val="minor"/>
      </rPr>
      <t>en cliquant ici</t>
    </r>
  </si>
  <si>
    <r>
      <rPr>
        <i/>
        <sz val="11"/>
        <color theme="1"/>
        <rFont val="Calibri"/>
        <family val="2"/>
        <scheme val="minor"/>
      </rPr>
      <t>Facultatif :</t>
    </r>
    <r>
      <rPr>
        <sz val="11"/>
        <color theme="1"/>
        <rFont val="Calibri"/>
        <family val="2"/>
        <scheme val="minor"/>
      </rPr>
      <t xml:space="preserve"> Commander une étude de pollution du sol ou "étude environnementale" (phases 1 et 2)</t>
    </r>
  </si>
  <si>
    <t xml:space="preserve">S’informer sur la nécessité d’une évaluation environnementale (étude d'impact écologique) ou examen au cas par cas </t>
  </si>
  <si>
    <r>
      <t>💡 Voir lien à gauche
⚠️ Obligatoire à partir de 1 000 m²
⚠️ Ne pas oublier de saisir le diag sur la plateforme PEMD du CSTB
⚠️ Un f</t>
    </r>
    <r>
      <rPr>
        <b/>
        <u/>
        <sz val="10"/>
        <color theme="1"/>
        <rFont val="Calibri"/>
        <family val="2"/>
        <scheme val="minor"/>
      </rPr>
      <t xml:space="preserve">ormulaire de récollement </t>
    </r>
    <r>
      <rPr>
        <sz val="11"/>
        <color rgb="FF000000"/>
        <rFont val="Calibri"/>
        <family val="2"/>
        <scheme val="minor"/>
      </rPr>
      <t>sera à transmettre à la fin du chantier</t>
    </r>
  </si>
  <si>
    <r>
      <t xml:space="preserve">⚠️ Le délai d'instruction de la demande est généralement compris entre 2 semaines et 1 mois. 
⚠️ Ces autorisations ont une durée déterminée et ne sont pas renouvelées tacitement. 
</t>
    </r>
    <r>
      <rPr>
        <sz val="11"/>
        <color rgb="FFFF0000"/>
        <rFont val="Calibri"/>
        <family val="2"/>
        <scheme val="minor"/>
      </rPr>
      <t>🚨 Si vous devez prolonger votre autorisation, vous devez faire une nouvelle demande.</t>
    </r>
  </si>
  <si>
    <r>
      <t xml:space="preserve">💡 Télécharger </t>
    </r>
    <r>
      <rPr>
        <b/>
        <u/>
        <sz val="10"/>
        <color theme="1"/>
        <rFont val="Calibri"/>
        <family val="2"/>
        <scheme val="minor"/>
      </rPr>
      <t>formulaire de récollement</t>
    </r>
    <r>
      <rPr>
        <sz val="10"/>
        <color theme="1"/>
        <rFont val="Calibri"/>
        <family val="2"/>
        <scheme val="minor"/>
      </rPr>
      <t xml:space="preserve"> ici</t>
    </r>
  </si>
  <si>
    <r>
      <t>PRÉ-RÉCEPTION</t>
    </r>
    <r>
      <rPr>
        <sz val="11"/>
        <color theme="1"/>
        <rFont val="Calibri"/>
        <family val="2"/>
        <scheme val="minor"/>
      </rPr>
      <t xml:space="preserve"> avec signature des PV </t>
    </r>
  </si>
  <si>
    <r>
      <t xml:space="preserve">💡Concerne les permis de construire ou déclaration préalable déposés depuis le 1er janvier 2023 (lien à gauche)
💡Modèle de CIL à télécharger </t>
    </r>
    <r>
      <rPr>
        <b/>
        <u/>
        <sz val="11"/>
        <color rgb="FF000000"/>
        <rFont val="Calibri"/>
        <family val="2"/>
        <scheme val="minor"/>
      </rPr>
      <t>en cliquant ici</t>
    </r>
  </si>
  <si>
    <t>Faire remarques sur les pièces du PC</t>
  </si>
  <si>
    <t>Faire remarques sur les pièces du PRO et DCE</t>
  </si>
  <si>
    <t>💡Tenir à jour la liste des intervenants (lien à gauche)</t>
  </si>
  <si>
    <r>
      <rPr>
        <i/>
        <sz val="11"/>
        <color rgb="FF000000"/>
        <rFont val="Calibri"/>
        <family val="2"/>
        <scheme val="minor"/>
      </rPr>
      <t>Si besoin :</t>
    </r>
    <r>
      <rPr>
        <sz val="11"/>
        <color rgb="FF000000"/>
        <rFont val="Calibri"/>
        <family val="2"/>
        <scheme val="minor"/>
      </rPr>
      <t xml:space="preserve"> Consulter un OPC et/ou un MOE d'Exe</t>
    </r>
  </si>
  <si>
    <t>Faire remarques sur les pièces de l'ESQ ou DIAG</t>
  </si>
  <si>
    <t>Faire remarques sur les pièces de l'APS</t>
  </si>
  <si>
    <t>Faire remarques sur les pièces de l'APD</t>
  </si>
  <si>
    <r>
      <rPr>
        <i/>
        <sz val="11"/>
        <color rgb="FF000000"/>
        <rFont val="Calibri"/>
        <family val="2"/>
        <scheme val="minor"/>
      </rPr>
      <t xml:space="preserve">Si souhaité : </t>
    </r>
    <r>
      <rPr>
        <sz val="11"/>
        <color rgb="FF000000"/>
        <rFont val="Calibri"/>
        <family val="2"/>
        <scheme val="minor"/>
      </rPr>
      <t xml:space="preserve">organiser une </t>
    </r>
    <r>
      <rPr>
        <b/>
        <sz val="11"/>
        <color rgb="FF000000"/>
        <rFont val="Calibri"/>
        <family val="2"/>
        <scheme val="minor"/>
      </rPr>
      <t>"1ère pierre"</t>
    </r>
  </si>
  <si>
    <r>
      <rPr>
        <i/>
        <sz val="11"/>
        <color theme="1"/>
        <rFont val="Calibri"/>
        <family val="2"/>
        <scheme val="minor"/>
      </rPr>
      <t xml:space="preserve">Si besoin </t>
    </r>
    <r>
      <rPr>
        <sz val="11"/>
        <color theme="1"/>
        <rFont val="Calibri"/>
        <family val="2"/>
        <scheme val="minor"/>
      </rPr>
      <t>: Entamer les discussions et démarches pour la rédaction de servitudes (tréfonds, passage, réseaux...)</t>
    </r>
  </si>
  <si>
    <t>Demander l'avis du Domaine (évaluation domaniale)</t>
  </si>
  <si>
    <t>⚠️ Vous ne devrez pas acheter votre foncier à un prix supérieur
⚠️ Cet avis a une durée de validité. Il doit être valide lors de la siganture de l'acte,</t>
  </si>
  <si>
    <t>⚠️ Dès lors qu’un changement de consistance
ou d’affectation est constaté, ce formulaire
doit être rempli et transmis dans les 90
jours de la réalisation du changement</t>
  </si>
  <si>
    <r>
      <rPr>
        <i/>
        <sz val="11"/>
        <color rgb="FF000000"/>
        <rFont val="Calibri"/>
        <family val="2"/>
        <scheme val="minor"/>
      </rPr>
      <t xml:space="preserve">Si démolition </t>
    </r>
    <r>
      <rPr>
        <sz val="11"/>
        <color rgb="FF000000"/>
        <rFont val="Calibri"/>
        <family val="2"/>
        <scheme val="minor"/>
      </rPr>
      <t>: Envoyer le Formulaire n°6704 (déclaration IL)</t>
    </r>
  </si>
  <si>
    <t xml:space="preserve">Suivi des attestations d'avancement chantier </t>
  </si>
  <si>
    <t>💡 Envoyez au MOE le calendrier des ADF clients</t>
  </si>
  <si>
    <t>Compléter et envoyer les formulaires nécessaires (IL, R, 6660-Rev, E…)</t>
  </si>
  <si>
    <t>Demander une autorisation écrite du propriétaire de pénétrer sur le terrain pour y réaliser les sondages</t>
  </si>
  <si>
    <t>CONSULTATION DE L'EQUIPE DE MOE</t>
  </si>
  <si>
    <t>⚠️ Attention différentes procédures de marchés publics existent</t>
  </si>
  <si>
    <t>Publier l'Appel d'Offre (AO)</t>
  </si>
  <si>
    <t>Organiser et tenir la Commission d'Ouverture des Plis (COP)</t>
  </si>
  <si>
    <r>
      <rPr>
        <i/>
        <sz val="11"/>
        <color theme="1"/>
        <rFont val="Calibri"/>
        <family val="2"/>
        <scheme val="minor"/>
      </rPr>
      <t xml:space="preserve">Facultatif : </t>
    </r>
    <r>
      <rPr>
        <sz val="11"/>
        <color theme="1"/>
        <rFont val="Calibri"/>
        <family val="2"/>
        <scheme val="minor"/>
      </rPr>
      <t>Organiser et tenir des Négociations ou Auditions</t>
    </r>
  </si>
  <si>
    <r>
      <rPr>
        <i/>
        <sz val="11"/>
        <color theme="1"/>
        <rFont val="Calibri"/>
        <family val="2"/>
        <scheme val="minor"/>
      </rPr>
      <t xml:space="preserve">Facultatif : </t>
    </r>
    <r>
      <rPr>
        <sz val="11"/>
        <color theme="1"/>
        <rFont val="Calibri"/>
        <family val="2"/>
        <scheme val="minor"/>
      </rPr>
      <t>Mettre à jour le RAO selon les Négociations ou Auditions</t>
    </r>
  </si>
  <si>
    <t>Préparer les pièces de consultation, notamment le Règlement de Consultation (RC)</t>
  </si>
  <si>
    <t>Organiser et tenir la Commission d'Attribution des Offres (CAO) avec PV</t>
  </si>
  <si>
    <t>Notifier les non-retenus et informer les retenus</t>
  </si>
  <si>
    <t>⚠️ Un avis de marché est à publier dans certaines procédures de passation. Les règles de publicité varient selon le montant du marché et la nature de l’acheteur.</t>
  </si>
  <si>
    <t>⚠️ Les entreprises candidates non retenues. Celles-ci ont la possibilité d'exercer des recours.</t>
  </si>
  <si>
    <t>Signer le contrat avec l'équipe de MOE retenue</t>
  </si>
  <si>
    <t>💡Tenir à jour une liste des intervenants (lien à gauche)
💡Annexer la note de cadrage 
💡Mettre à jour le bilan financier en fonction des montants des honoraires négociés</t>
  </si>
  <si>
    <r>
      <rPr>
        <i/>
        <sz val="11"/>
        <color rgb="FF000000"/>
        <rFont val="Calibri"/>
        <family val="2"/>
        <scheme val="minor"/>
      </rPr>
      <t>Si aides financières :</t>
    </r>
    <r>
      <rPr>
        <sz val="11"/>
        <color rgb="FF000000"/>
        <rFont val="Calibri"/>
        <family val="2"/>
        <scheme val="minor"/>
      </rPr>
      <t xml:space="preserve"> Constituer dossier de demande d'aides financières (CEE, Fonds Chaleur, aides de l'état ou de la collectivité…)</t>
    </r>
  </si>
  <si>
    <t>DEMANDE D'AGREMENT</t>
  </si>
  <si>
    <t>Préparer le dossier de demande de financement et d'agrément (prix de revient, équilibre, surfaces, majorations de loyers…)</t>
  </si>
  <si>
    <t>Dépôt du dossier (DOFI)</t>
  </si>
  <si>
    <t>Rédiger le/les projet(s) de convention APL</t>
  </si>
  <si>
    <t>Réception de l'agrément</t>
  </si>
  <si>
    <t>Vérifier que les éléments indiqués dans l'agrément correspondent au dossier déposé</t>
  </si>
  <si>
    <t>Commander une plaque avec le nom de la résidence, le n°du bâtiment, le logo du promoteur, nom de l'architecte…</t>
  </si>
  <si>
    <t>Définir le nom de la résidence</t>
  </si>
  <si>
    <t>Relecture du DCE avant publication</t>
  </si>
  <si>
    <t>Vérifier la solvabilité des entreprises</t>
  </si>
  <si>
    <t>💡Tenir à jour une liste des intervenants (lien à gauche)
💡Mettre à jour le bilan financier en fonction des montants des marchés négociés</t>
  </si>
  <si>
    <t>Analyser les offres et établir le RAO avec la MOE</t>
  </si>
  <si>
    <r>
      <rPr>
        <i/>
        <sz val="11"/>
        <color theme="1"/>
        <rFont val="Calibri"/>
        <family val="2"/>
        <scheme val="minor"/>
      </rPr>
      <t xml:space="preserve">Si besoin : </t>
    </r>
    <r>
      <rPr>
        <sz val="11"/>
        <color theme="1"/>
        <rFont val="Calibri"/>
        <family val="2"/>
        <scheme val="minor"/>
      </rPr>
      <t>Consulter un AMO (habitat participatif, réeemploi…)</t>
    </r>
  </si>
  <si>
    <r>
      <rPr>
        <i/>
        <sz val="11"/>
        <color theme="1"/>
        <rFont val="Calibri"/>
        <family val="2"/>
        <scheme val="minor"/>
      </rPr>
      <t xml:space="preserve">Si concerné : </t>
    </r>
    <r>
      <rPr>
        <sz val="11"/>
        <color theme="1"/>
        <rFont val="Calibri"/>
        <family val="2"/>
        <scheme val="minor"/>
      </rPr>
      <t>Commander les labels ou certifications attendus</t>
    </r>
  </si>
  <si>
    <t>AO</t>
  </si>
  <si>
    <t>Dépôt DOFI</t>
  </si>
  <si>
    <t>Obtention agrément</t>
  </si>
  <si>
    <t>Obtention prêt(s)</t>
  </si>
  <si>
    <t>Obtention GFA</t>
  </si>
  <si>
    <t>S'informer sur les financements, subventions, majorations de loyers possibles</t>
  </si>
  <si>
    <t>PRÉPARATION COMMERCIALISATION (VENTE EN ACCESSION)</t>
  </si>
  <si>
    <r>
      <rPr>
        <sz val="11"/>
        <color rgb="FFFF0000"/>
        <rFont val="Calibri"/>
        <family val="2"/>
        <scheme val="minor"/>
      </rPr>
      <t>🚨 Validité 3 ans + 2 x 1 an 
⚠️ Les demandes de prorogation sont à faire au moins 30 jours avant la fin du délai</t>
    </r>
    <r>
      <rPr>
        <sz val="11"/>
        <color rgb="FF000000"/>
        <rFont val="Calibri"/>
        <family val="2"/>
        <scheme val="minor"/>
      </rPr>
      <t xml:space="preserve">
🎉 Célébrez cette date jalon
💬 Communiquez sur cet événement</t>
    </r>
  </si>
  <si>
    <t>🚨 Validité 7 ans + 2 ans 
⚠️ La demande de prorogation doit être
déposée au plus tard 2 mois avant l'expiration du délai</t>
  </si>
  <si>
    <t>Suivi des versements des aides financières ou subventions</t>
  </si>
  <si>
    <r>
      <rPr>
        <b/>
        <sz val="22"/>
        <color rgb="FFFFB000"/>
        <rFont val="Calibri (Corps)"/>
      </rPr>
      <t>CHECK-LIST</t>
    </r>
    <r>
      <rPr>
        <b/>
        <sz val="11"/>
        <color rgb="FFFFB000"/>
        <rFont val="Calibri"/>
        <family val="2"/>
        <scheme val="minor"/>
      </rPr>
      <t xml:space="preserve">
pour logements en locatif et accession</t>
    </r>
  </si>
  <si>
    <r>
      <rPr>
        <b/>
        <sz val="22"/>
        <color rgb="FFFFB000"/>
        <rFont val="Calibri"/>
        <family val="2"/>
        <scheme val="minor"/>
      </rPr>
      <t>CHECK-LIST</t>
    </r>
    <r>
      <rPr>
        <b/>
        <sz val="11"/>
        <color rgb="FFFFB000"/>
        <rFont val="Calibri"/>
        <family val="2"/>
        <scheme val="minor"/>
      </rPr>
      <t xml:space="preserve">
pour logements en locatif et accession</t>
    </r>
  </si>
  <si>
    <t>Suivi des heures d'insertion</t>
  </si>
  <si>
    <t>PREPARATION DE LA MISE EN LOCATION</t>
  </si>
  <si>
    <t>Confirmer la liste des réservataires et le nombre de logements concernés</t>
  </si>
  <si>
    <t>Préparer les plans pour annexion aux baux</t>
  </si>
  <si>
    <r>
      <rPr>
        <i/>
        <sz val="11"/>
        <color rgb="FF000000"/>
        <rFont val="Calibri"/>
        <family val="2"/>
        <scheme val="minor"/>
      </rPr>
      <t>Si besoin :</t>
    </r>
    <r>
      <rPr>
        <sz val="11"/>
        <color rgb="FF000000"/>
        <rFont val="Calibri"/>
        <family val="2"/>
        <scheme val="minor"/>
      </rPr>
      <t xml:space="preserve"> Mettre à jour le tableau des surfaces et loyers</t>
    </r>
  </si>
  <si>
    <t>Préparer la liste des équipements pour lesquels il faudra prendre un contrat d'entretien</t>
  </si>
  <si>
    <t>Préparer un tableau récapitulatif des prestations par logement</t>
  </si>
  <si>
    <r>
      <rPr>
        <i/>
        <sz val="11"/>
        <color rgb="FF000000"/>
        <rFont val="Calibri"/>
        <family val="2"/>
        <scheme val="minor"/>
      </rPr>
      <t xml:space="preserve">Si besoin : </t>
    </r>
    <r>
      <rPr>
        <sz val="11"/>
        <color rgb="FF000000"/>
        <rFont val="Calibri"/>
        <family val="2"/>
        <scheme val="minor"/>
      </rPr>
      <t>Organisation de visites avec d'autres intervenants (financeurs, collègues, écoles, associations…)</t>
    </r>
  </si>
  <si>
    <t>Constituer dossier de demande de prêt / crédit</t>
  </si>
  <si>
    <t>Obtention du prêt / crédit</t>
  </si>
  <si>
    <t>⚠️ Vous pouvez avoir d'autres formes de contrats (VIR, VEFI, BRS, BEFA, PSLA, ULS…)</t>
  </si>
  <si>
    <r>
      <rPr>
        <i/>
        <sz val="11"/>
        <color rgb="FF000000"/>
        <rFont val="Calibri"/>
        <family val="2"/>
        <scheme val="minor"/>
      </rPr>
      <t>Si pas déjà fait</t>
    </r>
    <r>
      <rPr>
        <sz val="11"/>
        <color rgb="FF000000"/>
        <rFont val="Calibri"/>
        <family val="2"/>
        <scheme val="minor"/>
      </rPr>
      <t xml:space="preserve"> : faire réaliser un plan de bornage et implantation des points et axes</t>
    </r>
  </si>
  <si>
    <t>Réception de la liste des PDL par ENEDIS</t>
  </si>
  <si>
    <t>Réception de la liste des PCE par GRDF</t>
  </si>
  <si>
    <t>Récupérer tous les DOE</t>
  </si>
  <si>
    <t>Récupérer les notices des différents équipements</t>
  </si>
  <si>
    <t>Récupérer les fiches d'attestations d’essais de fonctionnement (anciennement Coprec)</t>
  </si>
  <si>
    <t>Vérifier le bon paiement du compte prorata et interentreprises par les entreprises</t>
  </si>
  <si>
    <t>💡 Pensez à demander des quitus pour justifier la levée de chaque réserve</t>
  </si>
  <si>
    <t>⚠️ D'autres imprimés sont à utiliser dans des cas spécifiques (IL, R, 6660-Rev, E…)
💡La plateforme GMBI permet de faire cette déclaration de manière dématérialiser. Consultez leur "pas-à-pas"</t>
  </si>
  <si>
    <t>Remplir les formulaires H1 (maison) ou H2 (appartement)</t>
  </si>
  <si>
    <t>💡 Pensez à demander des quitus</t>
  </si>
  <si>
    <r>
      <t xml:space="preserve">Suivi de la réception et du règlement des </t>
    </r>
    <r>
      <rPr>
        <b/>
        <sz val="11"/>
        <color rgb="FF000000"/>
        <rFont val="Calibri"/>
        <family val="2"/>
        <scheme val="minor"/>
      </rPr>
      <t>DGD</t>
    </r>
  </si>
  <si>
    <t>Choisir la procédure de consultation selon les seuils</t>
  </si>
  <si>
    <t>Analyser les offres et établir le RAO</t>
  </si>
  <si>
    <t>⚠️ Les entreprises candidates non retenues ont la possibilité d'exercer des recours.</t>
  </si>
  <si>
    <r>
      <rPr>
        <i/>
        <sz val="11"/>
        <color theme="1"/>
        <rFont val="Calibri"/>
        <family val="2"/>
        <scheme val="minor"/>
      </rPr>
      <t xml:space="preserve">Si présence de constructions voisines proches : </t>
    </r>
    <r>
      <rPr>
        <sz val="11"/>
        <color theme="1"/>
        <rFont val="Calibri"/>
        <family val="2"/>
        <scheme val="minor"/>
      </rPr>
      <t>Engager les démarches pour un référé préventif ou un constat d'huissier</t>
    </r>
  </si>
  <si>
    <r>
      <t xml:space="preserve">💡Complétez le tableau de surfaces et grille de lots
⚠️ Attention des </t>
    </r>
    <r>
      <rPr>
        <b/>
        <u/>
        <sz val="11"/>
        <rFont val="Calibri"/>
        <family val="2"/>
        <scheme val="minor"/>
      </rPr>
      <t>plafonds de prix de vente</t>
    </r>
    <r>
      <rPr>
        <sz val="11"/>
        <rFont val="Calibri"/>
        <family val="2"/>
        <scheme val="minor"/>
      </rPr>
      <t xml:space="preserve"> sont à respecter</t>
    </r>
  </si>
  <si>
    <t>Planifier les réunions montage PRO/DCE</t>
  </si>
  <si>
    <r>
      <rPr>
        <i/>
        <sz val="11"/>
        <rFont val="Calibri"/>
        <family val="2"/>
        <scheme val="minor"/>
      </rPr>
      <t xml:space="preserve">Si besoin : </t>
    </r>
    <r>
      <rPr>
        <sz val="11"/>
        <rFont val="Calibri"/>
        <family val="2"/>
        <scheme val="minor"/>
      </rPr>
      <t>Prévenir le voisinage du démarrage des travaux et des consignes de circulation et/ou de sécurité</t>
    </r>
  </si>
  <si>
    <t>Début du chantier / "1ère pierre"</t>
  </si>
  <si>
    <t>⚠️ Les noms des intervenants et entrepreneurs doivent être affichés, peu importe la nature de leur contrat (direct, sous-traitant, cotraitant, etc.).
💡La pose du panneau peut se faire par le lot Gros-Œuvre</t>
  </si>
  <si>
    <t>Commander et afficher le panneau de chantier</t>
  </si>
  <si>
    <t>Test intermédiaire de perméabilité à l'air</t>
  </si>
  <si>
    <t>Planifier et convoquer les clients, syndic et bailleur pour la pré-livraison</t>
  </si>
  <si>
    <t>Prendre les assurances pour les logements locatifs et les non vendus (queue de programme)</t>
  </si>
  <si>
    <t>Récupérer l'Attestation de Certification ou de Label</t>
  </si>
  <si>
    <t>Suivi des derniers ADF clients</t>
  </si>
  <si>
    <t>Suivi des derniers versements des aides financières ou subventions</t>
  </si>
  <si>
    <t>Envoyer le dossier de clôture aux financeurs</t>
  </si>
  <si>
    <t>1ère réunion de montage</t>
  </si>
  <si>
    <t>Rendu du DIAG ou ESQ</t>
  </si>
  <si>
    <t>Rendu de l'APS</t>
  </si>
  <si>
    <t>Rendu de l'APD</t>
  </si>
  <si>
    <t>Rendu du dossier PC</t>
  </si>
  <si>
    <t>Rendu du PRO / DCE</t>
  </si>
  <si>
    <r>
      <t xml:space="preserve">💡 Initiez votre démarche en ligne sur "construire sans détruire" (lien à gauche)
⚠️ Si, dans les 3 mois à compter de la consultation du téléservice, vous n’avez pas signé le marché ou la commande avec l’entreprise exécutant les travaux, vous devez renouveler votre DT. 
</t>
    </r>
    <r>
      <rPr>
        <sz val="9"/>
        <color rgb="FF000000"/>
        <rFont val="Calibri"/>
        <family val="2"/>
        <scheme val="minor"/>
      </rPr>
      <t>Vous en êtes dispensé si le marché de travaux prévoit des mesures
techniques et financières permettant de prendre en compte d’éventuels ouvrages supplémentaires
ou modifications d’ouvrages sans remettre en cause le projet ni la sécurité.</t>
    </r>
  </si>
  <si>
    <r>
      <rPr>
        <i/>
        <sz val="11"/>
        <color theme="1"/>
        <rFont val="Calibri"/>
        <family val="2"/>
        <scheme val="minor"/>
      </rPr>
      <t>Si besoin :</t>
    </r>
    <r>
      <rPr>
        <sz val="11"/>
        <color theme="1"/>
        <rFont val="Calibri"/>
        <family val="2"/>
        <scheme val="minor"/>
      </rPr>
      <t xml:space="preserve"> Renvoyer de la Déclaration de Travaux (DT) aux concessionnaires</t>
    </r>
  </si>
  <si>
    <t>💡Compléter cette check-list et mettre à jour le planning
⚠️ Pensez également à suivre la levée des conditions suspensives de droit commun</t>
  </si>
  <si>
    <t>Rétrocession de la colonne montante (RRO)</t>
  </si>
  <si>
    <r>
      <rPr>
        <i/>
        <sz val="11"/>
        <color rgb="FF000000"/>
        <rFont val="Calibri"/>
        <family val="2"/>
        <scheme val="minor"/>
      </rPr>
      <t>Si désamiantage</t>
    </r>
    <r>
      <rPr>
        <sz val="11"/>
        <color rgb="FF000000"/>
        <rFont val="Calibri"/>
        <family val="2"/>
        <scheme val="minor"/>
      </rPr>
      <t xml:space="preserve"> : Demander le rapport de fin de travaux (RFT) à l'entreprise de désamiantage</t>
    </r>
  </si>
  <si>
    <r>
      <rPr>
        <i/>
        <sz val="11"/>
        <color rgb="FF000000"/>
        <rFont val="Calibri"/>
        <family val="2"/>
        <scheme val="minor"/>
      </rPr>
      <t>Si besoin</t>
    </r>
    <r>
      <rPr>
        <sz val="11"/>
        <color rgb="FF000000"/>
        <rFont val="Calibri"/>
        <family val="2"/>
        <scheme val="minor"/>
      </rPr>
      <t xml:space="preserve"> : Faire réaliser l'examen visuel après travaux de retrait d'amiante</t>
    </r>
  </si>
  <si>
    <r>
      <rPr>
        <i/>
        <sz val="11"/>
        <color rgb="FF000000"/>
        <rFont val="Calibri"/>
        <family val="2"/>
        <scheme val="minor"/>
      </rPr>
      <t xml:space="preserve">Facultatif </t>
    </r>
    <r>
      <rPr>
        <sz val="11"/>
        <color rgb="FF000000"/>
        <rFont val="Calibri"/>
        <family val="2"/>
        <scheme val="minor"/>
      </rPr>
      <t>: Déposer un CU a et/ou b pour geler les règles et taxes d'urbanisme</t>
    </r>
  </si>
  <si>
    <t>Commander et faire réaliser les études géotechniques (G2AVP, G2PRO, hydrogéologie…)</t>
  </si>
  <si>
    <r>
      <rPr>
        <i/>
        <sz val="11"/>
        <color theme="1"/>
        <rFont val="Calibri"/>
        <family val="2"/>
        <scheme val="minor"/>
      </rPr>
      <t xml:space="preserve">Facultatif : </t>
    </r>
    <r>
      <rPr>
        <sz val="11"/>
        <color theme="1"/>
        <rFont val="Calibri"/>
        <family val="2"/>
        <scheme val="minor"/>
      </rPr>
      <t xml:space="preserve">Consulter un acousticien (conception, mesures, classement acoustique des façades…) </t>
    </r>
  </si>
  <si>
    <t>Verser l’indemnité d’immobilisation ou fournir une caution bancaire</t>
  </si>
  <si>
    <r>
      <t xml:space="preserve">💡Retrouvez les différentes activités des géomètres-experts (lien à gauche)
💡Identifiez les géomètres-experts intervenus et ceux détenteurs des archives concernant votre foncier sur </t>
    </r>
    <r>
      <rPr>
        <u/>
        <sz val="11"/>
        <color rgb="FF000000"/>
        <rFont val="Calibri"/>
        <family val="2"/>
        <scheme val="minor"/>
      </rPr>
      <t>geofoncier.fr</t>
    </r>
  </si>
  <si>
    <r>
      <t>RÉCEPTION</t>
    </r>
    <r>
      <rPr>
        <sz val="11"/>
        <color rgb="FF000000"/>
        <rFont val="Calibri"/>
        <family val="2"/>
        <scheme val="minor"/>
      </rPr>
      <t xml:space="preserve"> avec signature des</t>
    </r>
    <r>
      <rPr>
        <b/>
        <sz val="11"/>
        <color rgb="FF000000"/>
        <rFont val="Calibri"/>
        <family val="2"/>
        <scheme val="minor"/>
      </rPr>
      <t xml:space="preserve"> PV de réception</t>
    </r>
  </si>
  <si>
    <r>
      <t>Notification des</t>
    </r>
    <r>
      <rPr>
        <b/>
        <sz val="11"/>
        <color rgb="FF000000"/>
        <rFont val="Calibri"/>
        <family val="2"/>
        <scheme val="minor"/>
      </rPr>
      <t xml:space="preserve"> PV de réception</t>
    </r>
  </si>
  <si>
    <r>
      <t>Notification des</t>
    </r>
    <r>
      <rPr>
        <b/>
        <sz val="11"/>
        <color rgb="FF000000"/>
        <rFont val="Calibri"/>
        <family val="2"/>
        <scheme val="minor"/>
      </rPr>
      <t xml:space="preserve"> PV de levée de réserves</t>
    </r>
  </si>
  <si>
    <r>
      <rPr>
        <b/>
        <sz val="11"/>
        <color rgb="FF000000"/>
        <rFont val="Calibri"/>
        <family val="2"/>
        <scheme val="minor"/>
      </rPr>
      <t>Levée des réserves de réception</t>
    </r>
    <r>
      <rPr>
        <sz val="11"/>
        <color rgb="FF000000"/>
        <rFont val="Calibri"/>
        <family val="2"/>
        <scheme val="minor"/>
      </rPr>
      <t xml:space="preserve"> avec signature des </t>
    </r>
    <r>
      <rPr>
        <b/>
        <sz val="11"/>
        <color rgb="FF000000"/>
        <rFont val="Calibri"/>
        <family val="2"/>
        <scheme val="minor"/>
      </rPr>
      <t xml:space="preserve">PV de levée des réserves </t>
    </r>
  </si>
  <si>
    <r>
      <t xml:space="preserve">LIVRAISON (clients, syndic, bailleur) </t>
    </r>
    <r>
      <rPr>
        <sz val="11"/>
        <color rgb="FF000000"/>
        <rFont val="Calibri"/>
        <family val="2"/>
        <scheme val="minor"/>
      </rPr>
      <t>remise des clefs et signature des</t>
    </r>
    <r>
      <rPr>
        <b/>
        <sz val="11"/>
        <color rgb="FF000000"/>
        <rFont val="Calibri"/>
        <family val="2"/>
        <scheme val="minor"/>
      </rPr>
      <t xml:space="preserve"> PV de livraison</t>
    </r>
  </si>
  <si>
    <r>
      <rPr>
        <b/>
        <sz val="11"/>
        <color rgb="FF000000"/>
        <rFont val="Calibri"/>
        <family val="2"/>
        <scheme val="minor"/>
      </rPr>
      <t>Levée des réserves</t>
    </r>
    <r>
      <rPr>
        <sz val="11"/>
        <color rgb="FF000000"/>
        <rFont val="Calibri"/>
        <family val="2"/>
        <scheme val="minor"/>
      </rPr>
      <t xml:space="preserve"> </t>
    </r>
    <r>
      <rPr>
        <b/>
        <sz val="11"/>
        <color rgb="FF000000"/>
        <rFont val="Calibri"/>
        <family val="2"/>
        <scheme val="minor"/>
      </rPr>
      <t>de livraison</t>
    </r>
    <r>
      <rPr>
        <sz val="11"/>
        <color rgb="FF000000"/>
        <rFont val="Calibri"/>
        <family val="2"/>
        <scheme val="minor"/>
      </rPr>
      <t xml:space="preserve"> avec signature des </t>
    </r>
    <r>
      <rPr>
        <b/>
        <sz val="11"/>
        <color rgb="FF000000"/>
        <rFont val="Calibri"/>
        <family val="2"/>
        <scheme val="minor"/>
      </rPr>
      <t>PV de levée des réserves</t>
    </r>
  </si>
  <si>
    <r>
      <t xml:space="preserve">Notification des </t>
    </r>
    <r>
      <rPr>
        <b/>
        <sz val="11"/>
        <color rgb="FF000000"/>
        <rFont val="Calibri"/>
        <family val="2"/>
        <scheme val="minor"/>
      </rPr>
      <t>DGD</t>
    </r>
  </si>
  <si>
    <t>Levée des réserves au titre de la GBF (2 ans)</t>
  </si>
  <si>
    <t>LIVRAISON ET CLÔTURE DE L'OPERATION</t>
  </si>
  <si>
    <t>RÉCEPTION ET CLÔTURE DU CHANTIER</t>
  </si>
  <si>
    <t>⚠️ Cette étape peut être réalisée plus tard selon la prise de risque du promoteur</t>
  </si>
  <si>
    <t>💡Une assurance anti-recours peut être souscrite</t>
  </si>
  <si>
    <r>
      <t xml:space="preserve">💡 Initiez votre démarche en ligne sur "construire sans détruire" (lien à gauche)
⚠️ Si, dans les 3 mois à compter de la consultation du téléservice, vous n’avez pas signé le marché ou la commande avec l’entreprise exécutant les travaux, vous devez renouveler votre DT. 
</t>
    </r>
    <r>
      <rPr>
        <sz val="9"/>
        <color rgb="FF000000"/>
        <rFont val="Calibri"/>
        <family val="2"/>
        <scheme val="minor"/>
      </rPr>
      <t>Vous en êtes dispensé si le marché de travaux prévoit des mesures
techniques et financières permettant de prendre en compte d’éventuels ouvrages supplémentaires ou modifications d’ouvrages sans remettre en cause le projet ni la sécurité.</t>
    </r>
  </si>
  <si>
    <t>💡Pensez à concerter vos collègues et autres intervenants concernés (financeurs…)</t>
  </si>
  <si>
    <t>Demander les plans de vente "techniques" à l'architecte afin d'initier les demandes de TMA</t>
  </si>
  <si>
    <r>
      <rPr>
        <i/>
        <sz val="11"/>
        <color rgb="FF000000"/>
        <rFont val="Calibri"/>
        <family val="2"/>
        <scheme val="minor"/>
      </rPr>
      <t xml:space="preserve">Si besoin : </t>
    </r>
    <r>
      <rPr>
        <sz val="11"/>
        <color rgb="FF000000"/>
        <rFont val="Calibri"/>
        <family val="2"/>
        <scheme val="minor"/>
      </rPr>
      <t>Faire un avenant à la convention APL en fonction des surfaces réellement construites</t>
    </r>
  </si>
  <si>
    <t>⭐️ Faire un REX de l'opération</t>
  </si>
  <si>
    <r>
      <rPr>
        <i/>
        <sz val="11"/>
        <color rgb="FF000000"/>
        <rFont val="Calibri"/>
        <family val="2"/>
        <scheme val="minor"/>
      </rPr>
      <t xml:space="preserve">Si nécessaire : </t>
    </r>
    <r>
      <rPr>
        <sz val="11"/>
        <color rgb="FF000000"/>
        <rFont val="Calibri"/>
        <family val="2"/>
        <scheme val="minor"/>
      </rPr>
      <t>Commander les conteneurs de tri (poubelles)</t>
    </r>
  </si>
  <si>
    <t>Traiter les demandes de levée de retenue de garantie</t>
  </si>
  <si>
    <t>Suivi des demandes de caution bancaire de retenue de garantie</t>
  </si>
  <si>
    <t>Suivi des ADF clients et des pièces à fournir à chaque échéance</t>
  </si>
  <si>
    <t>💡Concertez-vous avec vos collègues, l'Architecte et la Ville</t>
  </si>
  <si>
    <t>⭐️ Mettre à jour la simulation financière sur la base des financements accordés</t>
  </si>
  <si>
    <t>⭐️ Mettre à jour la simulation financière sur la base des offres des entreprises</t>
  </si>
  <si>
    <t>Suivi des demandes de cession de créance, délégations de paiement…</t>
  </si>
  <si>
    <t>Demander le repérage des boîte aux lettres avec numéros des logements et si possible noms des habitants</t>
  </si>
  <si>
    <t>Renseigner les noms des habitants dans la platine de l'interphone</t>
  </si>
  <si>
    <t>⚠️ Attention à bien indiquer la nomenclature retenue pour la gestion de l'immeuble</t>
  </si>
  <si>
    <t>Faire poser des plaques avec numérotation des logements sur chaque porte</t>
  </si>
  <si>
    <t>Vérifier la présence de toute la sérigraphie (étages, gaines techniques, stationnements, portes locaux vélos, poubelles, fibre…)</t>
  </si>
  <si>
    <t>Commander et faire réaliser les différents relevés géomètre (topo, bornage, repérage réseaux, géoréférencement BIM, héberges, houpiers d'arbres…)</t>
  </si>
  <si>
    <t>Mise en demeure des entreprises n'ayant pas levé leurs réserves avant la fin de la GPA</t>
  </si>
  <si>
    <t>Se rapprocher de la collectivité pour connaître leurs prescriptions sur la question de l'infiltration ou rétention des eaux pluviales</t>
  </si>
  <si>
    <t>Organiser et tenir la Commission d'Appel d'Offres (CAO) avec rédaction du PV d'attribution</t>
  </si>
  <si>
    <t>Choisir la procédure de consultation selon les seuils de la commande publique</t>
  </si>
  <si>
    <t>Préparer les pièces du dossier de consultation (CCAP, RC…)</t>
  </si>
  <si>
    <r>
      <rPr>
        <i/>
        <sz val="11"/>
        <color rgb="FF000000"/>
        <rFont val="Calibri"/>
        <family val="2"/>
        <scheme val="minor"/>
      </rPr>
      <t xml:space="preserve">Si besoin : </t>
    </r>
    <r>
      <rPr>
        <sz val="11"/>
        <color rgb="FF000000"/>
        <rFont val="Calibri"/>
        <family val="2"/>
        <scheme val="minor"/>
      </rPr>
      <t>Publier l'avis de consultation sur un JOUE ou BOAMP</t>
    </r>
  </si>
  <si>
    <r>
      <rPr>
        <i/>
        <sz val="11"/>
        <color theme="1"/>
        <rFont val="Calibri"/>
        <family val="2"/>
        <scheme val="minor"/>
      </rPr>
      <t xml:space="preserve">Si besoin : </t>
    </r>
    <r>
      <rPr>
        <sz val="11"/>
        <color theme="1"/>
        <rFont val="Calibri"/>
        <family val="2"/>
        <scheme val="minor"/>
      </rPr>
      <t>Publier l'avis d'attribution</t>
    </r>
  </si>
  <si>
    <r>
      <rPr>
        <i/>
        <sz val="11"/>
        <color rgb="FF000000"/>
        <rFont val="Calibri"/>
        <family val="2"/>
        <scheme val="minor"/>
      </rPr>
      <t xml:space="preserve">Si besoin : </t>
    </r>
    <r>
      <rPr>
        <sz val="11"/>
        <color rgb="FF000000"/>
        <rFont val="Calibri"/>
        <family val="2"/>
        <scheme val="minor"/>
      </rPr>
      <t>Faire la demande de pose des compteurs individuels d'eau</t>
    </r>
  </si>
  <si>
    <t>Signer et notifier les marchés et Actes d'Engagement (AE)</t>
  </si>
  <si>
    <t>Signer et notifier les Ordes de Service (OS)</t>
  </si>
  <si>
    <r>
      <rPr>
        <i/>
        <sz val="11"/>
        <color theme="1"/>
        <rFont val="Calibri"/>
        <family val="2"/>
        <scheme val="minor"/>
      </rPr>
      <t xml:space="preserve">Si concerné </t>
    </r>
    <r>
      <rPr>
        <sz val="11"/>
        <color theme="1"/>
        <rFont val="Calibri"/>
        <family val="2"/>
        <scheme val="minor"/>
      </rPr>
      <t>: Demander la consignation / suppression des différents réseaux (élec, gaz, AEP, EP, telecom, EU, CU, éclairage public...)</t>
    </r>
  </si>
  <si>
    <r>
      <rPr>
        <i/>
        <sz val="11"/>
        <color rgb="FF000000"/>
        <rFont val="Calibri"/>
        <family val="2"/>
        <scheme val="minor"/>
      </rPr>
      <t xml:space="preserve">Si besoin : </t>
    </r>
    <r>
      <rPr>
        <sz val="11"/>
        <color rgb="FF000000"/>
        <rFont val="Calibri"/>
        <family val="2"/>
        <scheme val="minor"/>
      </rPr>
      <t>S'assurer de la consignation / suppression de tous les réseaux (électricité, gaz, eau, télécom, CU…)</t>
    </r>
  </si>
  <si>
    <t>Créer un tableau de suivi des marchés, avenants, situations, pénalités…</t>
  </si>
  <si>
    <r>
      <rPr>
        <i/>
        <sz val="11"/>
        <color rgb="FF000000"/>
        <rFont val="Calibri"/>
        <family val="2"/>
        <scheme val="minor"/>
      </rPr>
      <t>Si pas de syndic :</t>
    </r>
    <r>
      <rPr>
        <sz val="11"/>
        <color rgb="FF000000"/>
        <rFont val="Calibri"/>
        <family val="2"/>
        <scheme val="minor"/>
      </rPr>
      <t xml:space="preserve"> souscrire les abonnements nécessaires à la copro (électricité…)</t>
    </r>
  </si>
  <si>
    <r>
      <rPr>
        <i/>
        <sz val="11"/>
        <color theme="1"/>
        <rFont val="Calibri"/>
        <family val="2"/>
        <scheme val="minor"/>
      </rPr>
      <t xml:space="preserve">Si rétrocession </t>
    </r>
    <r>
      <rPr>
        <sz val="11"/>
        <color theme="1"/>
        <rFont val="Calibri"/>
        <family val="2"/>
        <scheme val="minor"/>
      </rPr>
      <t>: procéder à la rétrocession</t>
    </r>
  </si>
  <si>
    <t>Clôturer l'opération et l'archiver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</si>
</sst>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family val="2"/>
    </font>
    <font>
      <b/>
      <sz val="11"/>
      <color theme="1"/>
      <name val="Calibri"/>
      <family val="2"/>
      <scheme val="minor"/>
    </font>
    <font>
      <sz val="11"/>
      <color rgb="FF000000"/>
      <name val="Calibri"/>
      <family val="2"/>
      <scheme val="minor"/>
    </font>
    <font>
      <b/>
      <sz val="11"/>
      <color rgb="FFFFA500"/>
      <name val="Calibri"/>
      <family val="2"/>
      <scheme val="minor"/>
    </font>
    <font>
      <sz val="11"/>
      <color theme="1" tint="4.9989318521683403E-2"/>
      <name val="Calibri"/>
      <family val="2"/>
      <scheme val="minor"/>
    </font>
    <font>
      <sz val="11"/>
      <name val="Calibri"/>
      <family val="2"/>
      <scheme val="minor"/>
    </font>
    <font>
      <b/>
      <sz val="11"/>
      <color rgb="FF000000"/>
      <name val="Calibri"/>
      <family val="2"/>
      <scheme val="minor"/>
    </font>
    <font>
      <vertAlign val="superscript"/>
      <sz val="11"/>
      <color theme="1"/>
      <name val="Calibri"/>
      <family val="2"/>
      <scheme val="minor"/>
    </font>
    <font>
      <i/>
      <sz val="11"/>
      <color rgb="FF000000"/>
      <name val="Calibri"/>
      <family val="2"/>
      <scheme val="minor"/>
    </font>
    <font>
      <sz val="8"/>
      <name val="Arial"/>
      <family val="2"/>
    </font>
    <font>
      <sz val="11"/>
      <color rgb="FFFF0000"/>
      <name val="Calibri"/>
      <family val="2"/>
      <scheme val="minor"/>
    </font>
    <font>
      <i/>
      <sz val="11"/>
      <color theme="1"/>
      <name val="Calibri"/>
      <family val="2"/>
      <scheme val="minor"/>
    </font>
    <font>
      <sz val="11"/>
      <color theme="0" tint="-0.499984740745262"/>
      <name val="Calibri"/>
      <family val="2"/>
      <scheme val="minor"/>
    </font>
    <font>
      <sz val="11"/>
      <color rgb="FFFFA500"/>
      <name val="Calibri"/>
      <family val="2"/>
      <scheme val="minor"/>
    </font>
    <font>
      <b/>
      <sz val="11"/>
      <name val="Calibri"/>
      <family val="2"/>
      <scheme val="minor"/>
    </font>
    <font>
      <i/>
      <sz val="11"/>
      <name val="Calibri"/>
      <family val="2"/>
      <scheme val="minor"/>
    </font>
    <font>
      <b/>
      <sz val="10"/>
      <color rgb="FF000000"/>
      <name val="Arial"/>
      <family val="2"/>
    </font>
    <font>
      <u/>
      <sz val="10"/>
      <color theme="10"/>
      <name val="Arial"/>
      <family val="2"/>
    </font>
    <font>
      <b/>
      <sz val="22"/>
      <color rgb="FFFFB000"/>
      <name val="Calibri (Corps)"/>
    </font>
    <font>
      <b/>
      <sz val="11"/>
      <color rgb="FFFFB000"/>
      <name val="Calibri"/>
      <family val="2"/>
      <scheme val="minor"/>
    </font>
    <font>
      <sz val="9"/>
      <color rgb="FFFF9B07"/>
      <name val="Arial"/>
      <family val="2"/>
    </font>
    <font>
      <sz val="9"/>
      <color rgb="FFFF0000"/>
      <name val="Arial"/>
      <family val="2"/>
    </font>
    <font>
      <sz val="9"/>
      <color rgb="FF00B050"/>
      <name val="Arial"/>
      <family val="2"/>
    </font>
    <font>
      <sz val="9"/>
      <color theme="0" tint="-0.499984740745262"/>
      <name val="Arial"/>
      <family val="2"/>
    </font>
    <font>
      <sz val="12"/>
      <color rgb="FF000000"/>
      <name val="Arial"/>
      <family val="2"/>
    </font>
    <font>
      <sz val="11"/>
      <color theme="0"/>
      <name val="Calibri"/>
      <family val="2"/>
      <scheme val="minor"/>
    </font>
    <font>
      <sz val="10"/>
      <color theme="0"/>
      <name val="Arial"/>
      <family val="2"/>
    </font>
    <font>
      <sz val="9"/>
      <color theme="0"/>
      <name val="Arial"/>
      <family val="2"/>
    </font>
    <font>
      <sz val="9"/>
      <color theme="1"/>
      <name val="Calibri"/>
      <family val="2"/>
      <scheme val="minor"/>
    </font>
    <font>
      <sz val="9"/>
      <color theme="0" tint="-0.34998626667073579"/>
      <name val="Arial"/>
      <family val="2"/>
    </font>
    <font>
      <b/>
      <vertAlign val="superscript"/>
      <sz val="11"/>
      <color theme="1"/>
      <name val="Calibri"/>
      <family val="2"/>
      <scheme val="minor"/>
    </font>
    <font>
      <sz val="9"/>
      <color theme="1"/>
      <name val="Arial"/>
      <family val="2"/>
    </font>
    <font>
      <b/>
      <u/>
      <sz val="11"/>
      <color theme="1"/>
      <name val="Calibri"/>
      <family val="2"/>
      <scheme val="minor"/>
    </font>
    <font>
      <sz val="10"/>
      <color rgb="FF000000"/>
      <name val="Tahoma"/>
      <family val="2"/>
    </font>
    <font>
      <b/>
      <sz val="10"/>
      <color rgb="FF000000"/>
      <name val="Tahoma"/>
      <family val="2"/>
    </font>
    <font>
      <sz val="12"/>
      <name val="Calibri"/>
      <family val="2"/>
      <scheme val="minor"/>
    </font>
    <font>
      <b/>
      <sz val="16"/>
      <color rgb="FFFFFFFF"/>
      <name val="Calibri"/>
      <family val="2"/>
      <scheme val="minor"/>
    </font>
    <font>
      <b/>
      <sz val="16"/>
      <color theme="0"/>
      <name val="Calibri"/>
      <family val="2"/>
      <scheme val="minor"/>
    </font>
    <font>
      <sz val="16"/>
      <color rgb="FFFFC000"/>
      <name val="Calibri"/>
      <family val="2"/>
      <scheme val="minor"/>
    </font>
    <font>
      <b/>
      <sz val="22"/>
      <color rgb="FFFFB000"/>
      <name val="Calibri"/>
      <family val="2"/>
      <scheme val="minor"/>
    </font>
    <font>
      <sz val="10"/>
      <color theme="1"/>
      <name val="Calibri"/>
      <family val="2"/>
      <scheme val="minor"/>
    </font>
    <font>
      <b/>
      <u/>
      <sz val="10"/>
      <color theme="1"/>
      <name val="Calibri"/>
      <family val="2"/>
      <scheme val="minor"/>
    </font>
    <font>
      <sz val="11"/>
      <color rgb="FF808080"/>
      <name val="Calibri"/>
      <family val="2"/>
      <scheme val="minor"/>
    </font>
    <font>
      <b/>
      <u/>
      <sz val="11"/>
      <color rgb="FF000000"/>
      <name val="Calibri"/>
      <family val="2"/>
      <scheme val="minor"/>
    </font>
    <font>
      <sz val="10"/>
      <name val="Arial"/>
      <family val="2"/>
    </font>
    <font>
      <b/>
      <u/>
      <sz val="11"/>
      <name val="Calibri"/>
      <family val="2"/>
      <scheme val="minor"/>
    </font>
    <font>
      <sz val="9"/>
      <color rgb="FF000000"/>
      <name val="Calibri"/>
      <family val="2"/>
      <scheme val="minor"/>
    </font>
    <font>
      <u/>
      <sz val="11"/>
      <color rgb="FF000000"/>
      <name val="Calibri"/>
      <family val="2"/>
      <scheme val="minor"/>
    </font>
    <font>
      <sz val="10"/>
      <color theme="10"/>
      <name val="Arial"/>
      <family val="2"/>
    </font>
  </fonts>
  <fills count="25">
    <fill>
      <patternFill patternType="none"/>
    </fill>
    <fill>
      <patternFill patternType="gray125"/>
    </fill>
    <fill>
      <patternFill patternType="solid">
        <fgColor theme="0"/>
        <bgColor indexed="64"/>
      </patternFill>
    </fill>
    <fill>
      <patternFill patternType="solid">
        <fgColor rgb="FFFFF3DF"/>
        <bgColor indexed="64"/>
      </patternFill>
    </fill>
    <fill>
      <patternFill patternType="solid">
        <fgColor rgb="FFFFA500"/>
        <bgColor indexed="64"/>
      </patternFill>
    </fill>
    <fill>
      <patternFill patternType="solid">
        <fgColor rgb="FFFFA500"/>
        <bgColor rgb="FF000000"/>
      </patternFill>
    </fill>
    <fill>
      <patternFill patternType="solid">
        <fgColor rgb="FFFF2F92"/>
        <bgColor rgb="FF000000"/>
      </patternFill>
    </fill>
    <fill>
      <patternFill patternType="solid">
        <fgColor rgb="FF00B050"/>
        <bgColor rgb="FF000000"/>
      </patternFill>
    </fill>
    <fill>
      <patternFill patternType="solid">
        <fgColor theme="4" tint="-0.249977111117893"/>
        <bgColor indexed="64"/>
      </patternFill>
    </fill>
    <fill>
      <patternFill patternType="solid">
        <fgColor rgb="FF7030A0"/>
        <bgColor indexed="64"/>
      </patternFill>
    </fill>
    <fill>
      <patternFill patternType="solid">
        <fgColor rgb="FF7030A0"/>
        <bgColor rgb="FF000000"/>
      </patternFill>
    </fill>
    <fill>
      <patternFill patternType="solid">
        <fgColor theme="4" tint="-0.249977111117893"/>
        <bgColor rgb="FF000000"/>
      </patternFill>
    </fill>
    <fill>
      <patternFill patternType="solid">
        <fgColor theme="1" tint="0.249977111117893"/>
        <bgColor rgb="FF000000"/>
      </patternFill>
    </fill>
    <fill>
      <patternFill patternType="solid">
        <fgColor rgb="FFFFE7AA"/>
        <bgColor indexed="64"/>
      </patternFill>
    </fill>
    <fill>
      <patternFill patternType="solid">
        <fgColor rgb="FFFFB5AF"/>
        <bgColor indexed="64"/>
      </patternFill>
    </fill>
    <fill>
      <patternFill patternType="solid">
        <fgColor rgb="FFC6EFC2"/>
        <bgColor indexed="64"/>
      </patternFill>
    </fill>
    <fill>
      <patternFill patternType="solid">
        <fgColor theme="2"/>
        <bgColor indexed="64"/>
      </patternFill>
    </fill>
    <fill>
      <patternFill patternType="solid">
        <fgColor rgb="FFCAEDC8"/>
        <bgColor indexed="64"/>
      </patternFill>
    </fill>
    <fill>
      <patternFill patternType="solid">
        <fgColor rgb="FFFFF6DC"/>
        <bgColor indexed="64"/>
      </patternFill>
    </fill>
    <fill>
      <patternFill patternType="solid">
        <fgColor rgb="FFFFC000"/>
        <bgColor indexed="64"/>
      </patternFill>
    </fill>
    <fill>
      <patternFill patternType="solid">
        <fgColor rgb="FFE7E6E6"/>
        <bgColor rgb="FF000000"/>
      </patternFill>
    </fill>
    <fill>
      <patternFill patternType="solid">
        <fgColor rgb="FFFF2F93"/>
        <bgColor rgb="FF000000"/>
      </patternFill>
    </fill>
    <fill>
      <patternFill patternType="solid">
        <fgColor rgb="FFFF2F93"/>
        <bgColor indexed="64"/>
      </patternFill>
    </fill>
    <fill>
      <patternFill patternType="solid">
        <fgColor rgb="FF00B050"/>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hair">
        <color theme="1"/>
      </left>
      <right style="hair">
        <color theme="1"/>
      </right>
      <top style="hair">
        <color theme="1"/>
      </top>
      <bottom style="hair">
        <color theme="1"/>
      </bottom>
      <diagonal/>
    </border>
    <border>
      <left style="hair">
        <color indexed="64"/>
      </left>
      <right style="hair">
        <color indexed="64"/>
      </right>
      <top style="hair">
        <color indexed="64"/>
      </top>
      <bottom style="hair">
        <color indexed="64"/>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top/>
      <bottom style="hair">
        <color indexed="64"/>
      </bottom>
      <diagonal/>
    </border>
    <border>
      <left style="thin">
        <color indexed="64"/>
      </left>
      <right/>
      <top style="thin">
        <color indexed="64"/>
      </top>
      <bottom style="thin">
        <color indexed="64"/>
      </bottom>
      <diagonal/>
    </border>
  </borders>
  <cellStyleXfs count="2">
    <xf numFmtId="0" fontId="0" fillId="0" borderId="0"/>
    <xf numFmtId="0" fontId="32" fillId="0" borderId="0" applyNumberFormat="0" applyFill="0" applyBorder="0" applyAlignment="0" applyProtection="0"/>
  </cellStyleXfs>
  <cellXfs count="201">
    <xf numFmtId="0" fontId="0" fillId="0" borderId="0" xfId="0"/>
    <xf numFmtId="0" fontId="14" fillId="0" borderId="0" xfId="0" applyFont="1"/>
    <xf numFmtId="0" fontId="17" fillId="0" borderId="0" xfId="0" applyFont="1" applyAlignment="1">
      <alignment horizontal="center" vertical="center"/>
    </xf>
    <xf numFmtId="0" fontId="17" fillId="0" borderId="0" xfId="0" applyFont="1" applyAlignment="1">
      <alignment vertical="center" wrapText="1"/>
    </xf>
    <xf numFmtId="0" fontId="19" fillId="0" borderId="0" xfId="0" applyFont="1" applyAlignment="1">
      <alignment horizontal="center" vertical="center" wrapText="1"/>
    </xf>
    <xf numFmtId="0" fontId="17" fillId="0" borderId="0" xfId="0" applyFont="1" applyAlignment="1">
      <alignment horizontal="center" vertical="center" wrapText="1"/>
    </xf>
    <xf numFmtId="14" fontId="20" fillId="0" borderId="0" xfId="0" applyNumberFormat="1" applyFont="1" applyAlignment="1">
      <alignment horizontal="center" vertical="center" wrapText="1"/>
    </xf>
    <xf numFmtId="0" fontId="18" fillId="0" borderId="0" xfId="0" applyFont="1" applyAlignment="1">
      <alignment vertical="center" wrapText="1"/>
    </xf>
    <xf numFmtId="0" fontId="20" fillId="4" borderId="0" xfId="0" applyFont="1" applyFill="1" applyAlignment="1">
      <alignment horizontal="center" vertical="center" wrapText="1"/>
    </xf>
    <xf numFmtId="0" fontId="17" fillId="4" borderId="0" xfId="0" applyFont="1" applyFill="1" applyAlignment="1">
      <alignment vertical="center" wrapText="1"/>
    </xf>
    <xf numFmtId="14" fontId="20" fillId="4" borderId="0" xfId="0" applyNumberFormat="1" applyFont="1" applyFill="1" applyAlignment="1">
      <alignment horizontal="center" vertical="center" wrapText="1"/>
    </xf>
    <xf numFmtId="0" fontId="20" fillId="5" borderId="0" xfId="0" applyFont="1" applyFill="1" applyAlignment="1">
      <alignment horizontal="center" vertical="center" wrapText="1"/>
    </xf>
    <xf numFmtId="0" fontId="17" fillId="5" borderId="0" xfId="0" applyFont="1" applyFill="1" applyAlignment="1">
      <alignment vertical="center" wrapText="1"/>
    </xf>
    <xf numFmtId="14" fontId="20" fillId="5" borderId="0" xfId="0" applyNumberFormat="1" applyFont="1" applyFill="1" applyAlignment="1">
      <alignment horizontal="center" vertical="center" wrapText="1"/>
    </xf>
    <xf numFmtId="0" fontId="20" fillId="6" borderId="0" xfId="0" applyFont="1" applyFill="1" applyAlignment="1">
      <alignment horizontal="center" vertical="center" wrapText="1"/>
    </xf>
    <xf numFmtId="0" fontId="17" fillId="6" borderId="0" xfId="0" applyFont="1" applyFill="1" applyAlignment="1">
      <alignment vertical="center" wrapText="1"/>
    </xf>
    <xf numFmtId="14" fontId="20" fillId="6" borderId="0" xfId="0" applyNumberFormat="1" applyFont="1" applyFill="1" applyAlignment="1">
      <alignment horizontal="center" vertical="center" wrapText="1"/>
    </xf>
    <xf numFmtId="0" fontId="20" fillId="7" borderId="0" xfId="0" applyFont="1" applyFill="1" applyAlignment="1">
      <alignment horizontal="center" vertical="center" wrapText="1"/>
    </xf>
    <xf numFmtId="0" fontId="17" fillId="7" borderId="0" xfId="0" applyFont="1" applyFill="1" applyAlignment="1">
      <alignment vertical="center" wrapText="1"/>
    </xf>
    <xf numFmtId="14" fontId="20" fillId="7" borderId="0" xfId="0" applyNumberFormat="1" applyFont="1" applyFill="1" applyAlignment="1">
      <alignment horizontal="center" vertical="center" wrapText="1"/>
    </xf>
    <xf numFmtId="0" fontId="20" fillId="8" borderId="0" xfId="0" applyFont="1" applyFill="1" applyAlignment="1">
      <alignment horizontal="center" vertical="center" wrapText="1"/>
    </xf>
    <xf numFmtId="0" fontId="17" fillId="8" borderId="0" xfId="0" applyFont="1" applyFill="1" applyAlignment="1">
      <alignment vertical="center" wrapText="1"/>
    </xf>
    <xf numFmtId="14" fontId="20" fillId="8" borderId="0" xfId="0" applyNumberFormat="1" applyFont="1" applyFill="1" applyAlignment="1">
      <alignment horizontal="center" vertical="center" wrapText="1"/>
    </xf>
    <xf numFmtId="0" fontId="20" fillId="9" borderId="0" xfId="0" applyFont="1" applyFill="1" applyAlignment="1">
      <alignment horizontal="center" vertical="center" wrapText="1"/>
    </xf>
    <xf numFmtId="0" fontId="17" fillId="9" borderId="0" xfId="0" applyFont="1" applyFill="1" applyAlignment="1">
      <alignment vertical="center" wrapText="1"/>
    </xf>
    <xf numFmtId="14" fontId="20" fillId="9" borderId="0" xfId="0" applyNumberFormat="1" applyFont="1" applyFill="1" applyAlignment="1">
      <alignment horizontal="center" vertical="center" wrapText="1"/>
    </xf>
    <xf numFmtId="0" fontId="20" fillId="10" borderId="0" xfId="0" applyFont="1" applyFill="1" applyAlignment="1">
      <alignment horizontal="center" vertical="center" wrapText="1"/>
    </xf>
    <xf numFmtId="0" fontId="17" fillId="10" borderId="0" xfId="0" applyFont="1" applyFill="1" applyAlignment="1">
      <alignment vertical="center" wrapText="1"/>
    </xf>
    <xf numFmtId="14" fontId="20" fillId="10" borderId="0" xfId="0" applyNumberFormat="1" applyFont="1" applyFill="1" applyAlignment="1">
      <alignment horizontal="center" vertical="center" wrapText="1"/>
    </xf>
    <xf numFmtId="0" fontId="20" fillId="11" borderId="0" xfId="0" applyFont="1" applyFill="1" applyAlignment="1">
      <alignment horizontal="center" vertical="center" wrapText="1"/>
    </xf>
    <xf numFmtId="0" fontId="17" fillId="11" borderId="0" xfId="0" applyFont="1" applyFill="1" applyAlignment="1">
      <alignment vertical="center" wrapText="1"/>
    </xf>
    <xf numFmtId="14" fontId="20" fillId="11" borderId="0" xfId="0" applyNumberFormat="1" applyFont="1" applyFill="1" applyAlignment="1">
      <alignment horizontal="center" vertical="center" wrapText="1"/>
    </xf>
    <xf numFmtId="0" fontId="27" fillId="0" borderId="0" xfId="0" applyFont="1" applyAlignment="1">
      <alignment horizontal="left" vertical="center"/>
    </xf>
    <xf numFmtId="0" fontId="20" fillId="12" borderId="0" xfId="0" applyFont="1" applyFill="1" applyAlignment="1">
      <alignment horizontal="center" vertical="center" wrapText="1"/>
    </xf>
    <xf numFmtId="0" fontId="17" fillId="12" borderId="0" xfId="0" applyFont="1" applyFill="1" applyAlignment="1">
      <alignment vertical="center" wrapText="1"/>
    </xf>
    <xf numFmtId="14" fontId="20" fillId="12" borderId="0" xfId="0" applyNumberFormat="1" applyFont="1" applyFill="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15" fillId="0" borderId="0" xfId="0" applyFont="1" applyAlignment="1">
      <alignment horizontal="center" vertical="center"/>
    </xf>
    <xf numFmtId="0" fontId="18" fillId="0" borderId="0" xfId="0" applyFont="1" applyAlignment="1">
      <alignment vertical="center"/>
    </xf>
    <xf numFmtId="0" fontId="28" fillId="0" borderId="0" xfId="0" applyFont="1" applyAlignment="1">
      <alignment vertical="center"/>
    </xf>
    <xf numFmtId="0" fontId="29" fillId="0" borderId="0" xfId="0" applyFont="1" applyAlignment="1">
      <alignment vertical="center" wrapText="1"/>
    </xf>
    <xf numFmtId="0" fontId="20" fillId="0" borderId="0" xfId="0" applyFont="1" applyAlignment="1">
      <alignment vertical="center" wrapText="1"/>
    </xf>
    <xf numFmtId="0" fontId="14" fillId="0" borderId="0" xfId="0" applyFont="1" applyAlignment="1">
      <alignment horizontal="center" vertical="center"/>
    </xf>
    <xf numFmtId="0" fontId="36" fillId="14" borderId="1" xfId="0" applyFont="1" applyFill="1" applyBorder="1" applyAlignment="1">
      <alignment horizontal="center" vertical="center" wrapText="1"/>
    </xf>
    <xf numFmtId="0" fontId="35" fillId="13" borderId="1" xfId="0" applyFont="1" applyFill="1" applyBorder="1" applyAlignment="1">
      <alignment horizontal="center" vertical="center" wrapText="1"/>
    </xf>
    <xf numFmtId="0" fontId="38" fillId="16" borderId="1" xfId="0" applyFont="1" applyFill="1" applyBorder="1" applyAlignment="1">
      <alignment horizontal="center" vertical="center" wrapText="1"/>
    </xf>
    <xf numFmtId="0" fontId="39" fillId="0" borderId="1" xfId="0" applyFont="1" applyBorder="1" applyAlignment="1">
      <alignment horizontal="center" vertical="center"/>
    </xf>
    <xf numFmtId="0" fontId="37" fillId="17" borderId="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vertical="center" wrapText="1"/>
    </xf>
    <xf numFmtId="0" fontId="21" fillId="0" borderId="3" xfId="0" applyFont="1" applyBorder="1" applyAlignment="1">
      <alignment vertical="center" wrapText="1"/>
    </xf>
    <xf numFmtId="14" fontId="20" fillId="0" borderId="3" xfId="0" applyNumberFormat="1" applyFont="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vertical="center" wrapText="1"/>
    </xf>
    <xf numFmtId="0" fontId="16" fillId="8" borderId="0" xfId="0" applyFont="1" applyFill="1" applyAlignment="1">
      <alignment vertical="center" wrapText="1"/>
    </xf>
    <xf numFmtId="0" fontId="16" fillId="0" borderId="3" xfId="0" applyFont="1" applyBorder="1" applyAlignment="1">
      <alignment vertical="center" wrapText="1"/>
    </xf>
    <xf numFmtId="0" fontId="16" fillId="9" borderId="0" xfId="0" applyFont="1" applyFill="1" applyAlignment="1">
      <alignment vertical="center" wrapText="1"/>
    </xf>
    <xf numFmtId="0" fontId="16" fillId="4" borderId="0" xfId="0" applyFont="1" applyFill="1" applyAlignment="1">
      <alignment vertical="center" wrapText="1"/>
    </xf>
    <xf numFmtId="0" fontId="16" fillId="5" borderId="0" xfId="0" applyFont="1" applyFill="1" applyAlignment="1">
      <alignment vertical="center" wrapText="1"/>
    </xf>
    <xf numFmtId="0" fontId="16" fillId="10" borderId="0" xfId="0" applyFont="1" applyFill="1" applyAlignment="1">
      <alignment vertical="center" wrapText="1"/>
    </xf>
    <xf numFmtId="0" fontId="16" fillId="6" borderId="0" xfId="0" applyFont="1" applyFill="1" applyAlignment="1">
      <alignment vertical="center" wrapText="1"/>
    </xf>
    <xf numFmtId="0" fontId="16" fillId="7" borderId="0" xfId="0" applyFont="1" applyFill="1" applyAlignment="1">
      <alignment vertical="center" wrapText="1"/>
    </xf>
    <xf numFmtId="0" fontId="16" fillId="11" borderId="0" xfId="0" applyFont="1" applyFill="1" applyAlignment="1">
      <alignment vertical="center" wrapText="1"/>
    </xf>
    <xf numFmtId="0" fontId="16" fillId="12" borderId="0" xfId="0" applyFont="1" applyFill="1" applyAlignment="1">
      <alignment vertical="center" wrapText="1"/>
    </xf>
    <xf numFmtId="0" fontId="14" fillId="0" borderId="0" xfId="0" applyFont="1" applyAlignment="1">
      <alignment vertical="center"/>
    </xf>
    <xf numFmtId="0" fontId="0" fillId="0" borderId="0" xfId="0" applyAlignment="1">
      <alignment vertical="center"/>
    </xf>
    <xf numFmtId="0" fontId="17" fillId="0" borderId="4" xfId="0" applyFont="1" applyBorder="1" applyAlignment="1">
      <alignment horizontal="center" vertical="center" wrapText="1"/>
    </xf>
    <xf numFmtId="0" fontId="17" fillId="0" borderId="4" xfId="0" applyFont="1" applyBorder="1" applyAlignment="1">
      <alignment vertical="center" wrapText="1"/>
    </xf>
    <xf numFmtId="0" fontId="16" fillId="0" borderId="4" xfId="0" applyFont="1" applyBorder="1" applyAlignment="1">
      <alignment vertical="center" wrapText="1"/>
    </xf>
    <xf numFmtId="14" fontId="20" fillId="0" borderId="4" xfId="0" applyNumberFormat="1" applyFont="1" applyBorder="1" applyAlignment="1">
      <alignment horizontal="center" vertical="center" wrapText="1"/>
    </xf>
    <xf numFmtId="0" fontId="25" fillId="0" borderId="4" xfId="0" applyFont="1" applyBorder="1" applyAlignment="1">
      <alignment vertical="center" wrapText="1"/>
    </xf>
    <xf numFmtId="0" fontId="21" fillId="0" borderId="4" xfId="0" applyFont="1" applyBorder="1" applyAlignment="1">
      <alignment vertical="center" wrapText="1"/>
    </xf>
    <xf numFmtId="0" fontId="20" fillId="0" borderId="4" xfId="0" applyFont="1" applyBorder="1" applyAlignment="1">
      <alignment vertical="center" wrapText="1"/>
    </xf>
    <xf numFmtId="0" fontId="29" fillId="0" borderId="4" xfId="0" applyFont="1" applyBorder="1" applyAlignment="1">
      <alignment vertical="center" wrapText="1"/>
    </xf>
    <xf numFmtId="0" fontId="17" fillId="2" borderId="4" xfId="0" applyFont="1" applyFill="1" applyBorder="1" applyAlignment="1">
      <alignment vertical="center" wrapText="1"/>
    </xf>
    <xf numFmtId="0" fontId="16" fillId="0" borderId="4" xfId="0" quotePrefix="1" applyFont="1" applyBorder="1" applyAlignment="1">
      <alignment vertical="center" wrapText="1"/>
    </xf>
    <xf numFmtId="0" fontId="16" fillId="2" borderId="0" xfId="0" applyFont="1" applyFill="1" applyAlignment="1">
      <alignment vertical="center" wrapText="1"/>
    </xf>
    <xf numFmtId="0" fontId="36" fillId="14" borderId="4" xfId="0" applyFont="1" applyFill="1" applyBorder="1" applyAlignment="1">
      <alignment horizontal="center" vertical="center" wrapText="1"/>
    </xf>
    <xf numFmtId="0" fontId="0" fillId="0" borderId="4" xfId="0" applyBorder="1"/>
    <xf numFmtId="0" fontId="35" fillId="13" borderId="4" xfId="0" applyFont="1" applyFill="1" applyBorder="1" applyAlignment="1">
      <alignment horizontal="center" vertical="center" wrapText="1"/>
    </xf>
    <xf numFmtId="0" fontId="37" fillId="15" borderId="4" xfId="0" applyFont="1" applyFill="1" applyBorder="1" applyAlignment="1">
      <alignment horizontal="center" vertical="center" wrapText="1"/>
    </xf>
    <xf numFmtId="0" fontId="38" fillId="16" borderId="4" xfId="0" applyFont="1" applyFill="1" applyBorder="1" applyAlignment="1">
      <alignment horizontal="center" vertical="center" wrapText="1"/>
    </xf>
    <xf numFmtId="0" fontId="31" fillId="0" borderId="4" xfId="0" applyFont="1" applyBorder="1"/>
    <xf numFmtId="0" fontId="15" fillId="0" borderId="0" xfId="0" applyFont="1" applyAlignment="1">
      <alignment vertical="center"/>
    </xf>
    <xf numFmtId="0" fontId="44" fillId="0" borderId="0" xfId="0" applyFont="1" applyAlignment="1">
      <alignment horizontal="center" vertical="center"/>
    </xf>
    <xf numFmtId="14" fontId="20" fillId="18" borderId="3" xfId="0" applyNumberFormat="1" applyFont="1" applyFill="1" applyBorder="1" applyAlignment="1">
      <alignment horizontal="center" vertical="center" wrapText="1"/>
    </xf>
    <xf numFmtId="14" fontId="20" fillId="18" borderId="4"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7" fillId="0" borderId="0" xfId="0" applyNumberFormat="1" applyFont="1" applyAlignment="1">
      <alignment horizontal="center" vertical="center" wrapText="1"/>
    </xf>
    <xf numFmtId="14" fontId="17" fillId="18" borderId="4" xfId="0"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46" fillId="0" borderId="1" xfId="0" applyFont="1" applyBorder="1" applyAlignment="1">
      <alignment horizontal="center" vertical="center"/>
    </xf>
    <xf numFmtId="0" fontId="17" fillId="19" borderId="0" xfId="0" applyFont="1" applyFill="1" applyAlignment="1">
      <alignment vertical="center" wrapText="1"/>
    </xf>
    <xf numFmtId="0" fontId="47" fillId="0" borderId="4" xfId="0" applyFont="1" applyBorder="1" applyAlignment="1">
      <alignment vertical="center" wrapText="1"/>
    </xf>
    <xf numFmtId="14" fontId="17" fillId="2" borderId="4" xfId="0" applyNumberFormat="1" applyFont="1" applyFill="1" applyBorder="1" applyAlignment="1">
      <alignment horizontal="center" vertical="center" wrapText="1"/>
    </xf>
    <xf numFmtId="14" fontId="50" fillId="0" borderId="3" xfId="0" applyNumberFormat="1" applyFont="1" applyBorder="1" applyAlignment="1">
      <alignment horizontal="center" vertical="center" wrapText="1"/>
    </xf>
    <xf numFmtId="0" fontId="51" fillId="5" borderId="0" xfId="0" applyFont="1" applyFill="1" applyAlignment="1">
      <alignment horizontal="left" vertical="center" wrapText="1"/>
    </xf>
    <xf numFmtId="0" fontId="51" fillId="5" borderId="0" xfId="0" applyFont="1" applyFill="1" applyAlignment="1">
      <alignment horizontal="left" vertical="center"/>
    </xf>
    <xf numFmtId="0" fontId="52" fillId="8" borderId="0" xfId="0" applyFont="1" applyFill="1" applyAlignment="1">
      <alignment horizontal="left" vertical="center" wrapText="1"/>
    </xf>
    <xf numFmtId="0" fontId="52" fillId="9" borderId="0" xfId="0" applyFont="1" applyFill="1" applyAlignment="1">
      <alignment horizontal="left" vertical="center" wrapText="1"/>
    </xf>
    <xf numFmtId="0" fontId="51" fillId="5" borderId="0" xfId="0" applyFont="1" applyFill="1" applyAlignment="1">
      <alignment horizontal="left"/>
    </xf>
    <xf numFmtId="0" fontId="51" fillId="10" borderId="0" xfId="0" applyFont="1" applyFill="1" applyAlignment="1">
      <alignment horizontal="left" vertical="center" wrapText="1"/>
    </xf>
    <xf numFmtId="0" fontId="53" fillId="0" borderId="0" xfId="0" applyFont="1" applyAlignment="1">
      <alignment vertical="center"/>
    </xf>
    <xf numFmtId="0" fontId="51" fillId="21" borderId="0" xfId="0" applyFont="1" applyFill="1" applyAlignment="1">
      <alignment horizontal="left"/>
    </xf>
    <xf numFmtId="0" fontId="17" fillId="22" borderId="0" xfId="0" applyFont="1" applyFill="1" applyAlignment="1">
      <alignment vertical="center" wrapText="1"/>
    </xf>
    <xf numFmtId="14" fontId="20" fillId="22" borderId="0" xfId="0" applyNumberFormat="1" applyFont="1" applyFill="1" applyAlignment="1">
      <alignment horizontal="center" vertical="center" wrapText="1"/>
    </xf>
    <xf numFmtId="0" fontId="16" fillId="22" borderId="0" xfId="0" applyFont="1" applyFill="1" applyAlignment="1">
      <alignment vertical="center" wrapText="1"/>
    </xf>
    <xf numFmtId="0" fontId="51" fillId="7" borderId="0" xfId="0" applyFont="1" applyFill="1" applyAlignment="1">
      <alignment horizontal="left"/>
    </xf>
    <xf numFmtId="0" fontId="17" fillId="23" borderId="0" xfId="0" applyFont="1" applyFill="1" applyAlignment="1">
      <alignment vertical="center" wrapText="1"/>
    </xf>
    <xf numFmtId="14" fontId="20" fillId="23" borderId="0" xfId="0" applyNumberFormat="1" applyFont="1" applyFill="1" applyAlignment="1">
      <alignment horizontal="center" vertical="center" wrapText="1"/>
    </xf>
    <xf numFmtId="0" fontId="16" fillId="23" borderId="0" xfId="0" applyFont="1" applyFill="1" applyAlignment="1">
      <alignment vertical="center" wrapText="1"/>
    </xf>
    <xf numFmtId="0" fontId="51" fillId="11" borderId="0" xfId="0" applyFont="1" applyFill="1" applyAlignment="1">
      <alignment horizontal="left" vertical="center" wrapText="1"/>
    </xf>
    <xf numFmtId="0" fontId="51" fillId="7" borderId="0" xfId="0" applyFont="1" applyFill="1" applyAlignment="1">
      <alignment horizontal="left" vertical="center" wrapText="1"/>
    </xf>
    <xf numFmtId="0" fontId="17" fillId="24" borderId="0" xfId="0" applyFont="1" applyFill="1" applyAlignment="1">
      <alignment vertical="center" wrapText="1"/>
    </xf>
    <xf numFmtId="0" fontId="20" fillId="0" borderId="0" xfId="0" applyFont="1" applyAlignment="1">
      <alignment horizontal="center" vertical="center" wrapText="1"/>
    </xf>
    <xf numFmtId="0" fontId="51" fillId="0" borderId="0" xfId="0" applyFont="1" applyAlignment="1">
      <alignment horizontal="left" vertical="center" wrapText="1"/>
    </xf>
    <xf numFmtId="0" fontId="42" fillId="0" borderId="0" xfId="0" applyFont="1" applyAlignment="1">
      <alignment vertical="center"/>
    </xf>
    <xf numFmtId="0" fontId="41" fillId="0" borderId="0" xfId="0" applyFont="1" applyAlignment="1">
      <alignment vertical="center"/>
    </xf>
    <xf numFmtId="0" fontId="40" fillId="8" borderId="8" xfId="0" applyFont="1" applyFill="1" applyBorder="1" applyAlignment="1">
      <alignment horizontal="center" vertical="center" wrapText="1"/>
    </xf>
    <xf numFmtId="0" fontId="40" fillId="4" borderId="8" xfId="0" applyFont="1" applyFill="1" applyBorder="1" applyAlignment="1">
      <alignment horizontal="center" vertical="center" wrapText="1"/>
    </xf>
    <xf numFmtId="0" fontId="40" fillId="7" borderId="8" xfId="0" applyFont="1" applyFill="1" applyBorder="1" applyAlignment="1">
      <alignment horizontal="center" vertical="center" wrapText="1"/>
    </xf>
    <xf numFmtId="0" fontId="40" fillId="6" borderId="8" xfId="0" applyFont="1" applyFill="1" applyBorder="1" applyAlignment="1">
      <alignment horizontal="center" vertical="center" wrapText="1"/>
    </xf>
    <xf numFmtId="0" fontId="40" fillId="10" borderId="8" xfId="0" applyFont="1" applyFill="1" applyBorder="1" applyAlignment="1">
      <alignment horizontal="center" vertical="center" wrapText="1"/>
    </xf>
    <xf numFmtId="0" fontId="44" fillId="0" borderId="1" xfId="0" applyFont="1" applyBorder="1" applyAlignment="1">
      <alignment horizontal="center" vertical="center"/>
    </xf>
    <xf numFmtId="14" fontId="14" fillId="18" borderId="1" xfId="0" applyNumberFormat="1" applyFont="1" applyFill="1" applyBorder="1" applyAlignment="1">
      <alignment horizontal="center" vertical="center"/>
    </xf>
    <xf numFmtId="0" fontId="0" fillId="0" borderId="1" xfId="0" applyBorder="1" applyAlignment="1">
      <alignment horizontal="center" vertical="center"/>
    </xf>
    <xf numFmtId="0" fontId="43" fillId="0" borderId="1" xfId="0" applyFont="1" applyBorder="1" applyAlignment="1">
      <alignment vertical="center" wrapText="1"/>
    </xf>
    <xf numFmtId="0" fontId="13" fillId="0" borderId="4" xfId="0" applyFont="1" applyBorder="1" applyAlignment="1">
      <alignment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13" fillId="8" borderId="0" xfId="0" applyFont="1" applyFill="1" applyAlignment="1">
      <alignment horizontal="center" vertical="center" wrapText="1"/>
    </xf>
    <xf numFmtId="0" fontId="13" fillId="0" borderId="3" xfId="0" applyFont="1" applyBorder="1" applyAlignment="1">
      <alignment horizontal="center" vertical="center" wrapText="1"/>
    </xf>
    <xf numFmtId="0" fontId="55" fillId="0" borderId="4" xfId="1" applyFont="1" applyBorder="1" applyAlignment="1">
      <alignment horizontal="center" vertical="center" wrapText="1"/>
    </xf>
    <xf numFmtId="0" fontId="13" fillId="9" borderId="0" xfId="0" applyFont="1" applyFill="1" applyAlignment="1">
      <alignment horizontal="center" vertical="center" wrapText="1"/>
    </xf>
    <xf numFmtId="0" fontId="13" fillId="0" borderId="4" xfId="0" applyFont="1" applyBorder="1" applyAlignment="1">
      <alignment horizontal="center" vertical="center" wrapText="1"/>
    </xf>
    <xf numFmtId="0" fontId="13" fillId="4" borderId="0" xfId="0" applyFont="1" applyFill="1" applyAlignment="1">
      <alignment horizontal="center" vertical="center" wrapText="1"/>
    </xf>
    <xf numFmtId="0" fontId="55" fillId="0" borderId="3" xfId="1" applyFont="1" applyFill="1" applyBorder="1" applyAlignment="1">
      <alignment horizontal="center" vertical="center" wrapText="1"/>
    </xf>
    <xf numFmtId="0" fontId="55" fillId="0" borderId="4" xfId="1" applyFont="1" applyFill="1" applyBorder="1" applyAlignment="1">
      <alignment horizontal="center" vertical="center" wrapText="1"/>
    </xf>
    <xf numFmtId="0" fontId="57" fillId="20" borderId="5" xfId="0" applyFont="1" applyFill="1" applyBorder="1" applyAlignment="1">
      <alignment horizontal="center" vertical="center" wrapText="1"/>
    </xf>
    <xf numFmtId="0" fontId="17" fillId="0" borderId="6" xfId="0" applyFont="1" applyBorder="1" applyAlignment="1">
      <alignment vertical="center" wrapText="1"/>
    </xf>
    <xf numFmtId="0" fontId="13" fillId="0" borderId="0" xfId="0" applyFont="1" applyAlignment="1">
      <alignment vertical="center" wrapText="1"/>
    </xf>
    <xf numFmtId="0" fontId="13" fillId="5" borderId="0" xfId="0" applyFont="1" applyFill="1" applyAlignment="1">
      <alignment horizontal="center" vertical="center" wrapText="1"/>
    </xf>
    <xf numFmtId="0" fontId="13" fillId="10" borderId="0" xfId="0" applyFont="1" applyFill="1" applyAlignment="1">
      <alignment horizontal="center" vertical="center" wrapText="1"/>
    </xf>
    <xf numFmtId="0" fontId="13" fillId="22" borderId="0" xfId="0" applyFont="1" applyFill="1" applyAlignment="1">
      <alignment horizontal="center" vertical="center" wrapText="1"/>
    </xf>
    <xf numFmtId="0" fontId="13" fillId="23" borderId="0" xfId="0" applyFont="1" applyFill="1" applyAlignment="1">
      <alignment horizontal="center" vertical="center" wrapText="1"/>
    </xf>
    <xf numFmtId="0" fontId="13" fillId="11" borderId="0" xfId="0" applyFont="1" applyFill="1" applyAlignment="1">
      <alignment horizontal="center" vertical="center" wrapText="1"/>
    </xf>
    <xf numFmtId="0" fontId="13" fillId="6" borderId="0" xfId="0" applyFont="1" applyFill="1" applyAlignment="1">
      <alignment horizontal="center" vertical="center" wrapText="1"/>
    </xf>
    <xf numFmtId="0" fontId="13" fillId="7" borderId="0" xfId="0" applyFont="1" applyFill="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Alignment="1">
      <alignment horizontal="left" vertical="center" wrapText="1"/>
    </xf>
    <xf numFmtId="0" fontId="13" fillId="2" borderId="0" xfId="0" applyFont="1" applyFill="1" applyAlignment="1">
      <alignment vertical="center" wrapText="1"/>
    </xf>
    <xf numFmtId="14" fontId="13" fillId="2" borderId="0" xfId="0" applyNumberFormat="1" applyFont="1" applyFill="1" applyAlignment="1">
      <alignment horizontal="center" vertical="center" wrapText="1"/>
    </xf>
    <xf numFmtId="0" fontId="51" fillId="7" borderId="0" xfId="0" applyFont="1" applyFill="1" applyAlignment="1">
      <alignment horizontal="left" vertical="center"/>
    </xf>
    <xf numFmtId="0" fontId="52" fillId="9" borderId="0" xfId="0" applyFont="1" applyFill="1" applyAlignment="1">
      <alignment horizontal="left" vertical="center"/>
    </xf>
    <xf numFmtId="0" fontId="51" fillId="10" borderId="0" xfId="0" applyFont="1" applyFill="1" applyAlignment="1">
      <alignment horizontal="left" vertical="center"/>
    </xf>
    <xf numFmtId="0" fontId="55" fillId="0" borderId="0" xfId="1" applyFont="1" applyBorder="1" applyAlignment="1">
      <alignment horizontal="center" vertical="center" wrapText="1"/>
    </xf>
    <xf numFmtId="0" fontId="51" fillId="6" borderId="0" xfId="0" applyFont="1" applyFill="1" applyAlignment="1">
      <alignment horizontal="left" vertical="center"/>
    </xf>
    <xf numFmtId="0" fontId="9" fillId="22" borderId="0" xfId="0" applyFont="1" applyFill="1" applyAlignment="1">
      <alignment horizontal="center" vertical="center" wrapText="1"/>
    </xf>
    <xf numFmtId="0" fontId="51" fillId="12" borderId="0" xfId="0" applyFont="1" applyFill="1" applyAlignment="1">
      <alignment horizontal="left" vertical="center"/>
    </xf>
    <xf numFmtId="0" fontId="8" fillId="12" borderId="0" xfId="0" applyFont="1" applyFill="1" applyAlignment="1">
      <alignment horizontal="center" vertical="center" wrapText="1"/>
    </xf>
    <xf numFmtId="0" fontId="2" fillId="0" borderId="4" xfId="0" applyFont="1" applyBorder="1" applyAlignment="1">
      <alignment horizontal="center" vertical="center" wrapText="1"/>
    </xf>
    <xf numFmtId="0" fontId="34" fillId="3" borderId="0" xfId="0" applyFont="1" applyFill="1" applyAlignment="1">
      <alignment horizontal="center" vertical="center" wrapText="1"/>
    </xf>
    <xf numFmtId="0" fontId="18" fillId="3" borderId="0" xfId="0" applyFont="1" applyFill="1" applyAlignment="1">
      <alignment horizontal="center" vertical="center" wrapText="1"/>
    </xf>
    <xf numFmtId="0" fontId="40" fillId="7" borderId="7" xfId="0" applyFont="1" applyFill="1" applyBorder="1" applyAlignment="1">
      <alignment horizontal="left" vertical="top" wrapText="1"/>
    </xf>
    <xf numFmtId="0" fontId="40" fillId="5" borderId="7" xfId="0" applyFont="1" applyFill="1" applyBorder="1" applyAlignment="1">
      <alignment horizontal="left" vertical="top" wrapText="1"/>
    </xf>
    <xf numFmtId="0" fontId="40" fillId="21" borderId="7" xfId="0" applyFont="1" applyFill="1" applyBorder="1" applyAlignment="1">
      <alignment horizontal="left" vertical="top" wrapText="1"/>
    </xf>
    <xf numFmtId="0" fontId="17"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63" fillId="0" borderId="4" xfId="1" applyFont="1" applyFill="1" applyBorder="1" applyAlignment="1">
      <alignment horizontal="center" vertical="center" wrapText="1"/>
    </xf>
    <xf numFmtId="0" fontId="17" fillId="0" borderId="4" xfId="0" applyFont="1" applyFill="1" applyBorder="1" applyAlignment="1">
      <alignment vertical="center" wrapText="1"/>
    </xf>
    <xf numFmtId="0" fontId="25" fillId="0" borderId="3" xfId="0" applyFont="1" applyFill="1" applyBorder="1" applyAlignment="1">
      <alignment vertical="center" wrapText="1"/>
    </xf>
    <xf numFmtId="0" fontId="21" fillId="0" borderId="3" xfId="0" applyFont="1" applyFill="1" applyBorder="1" applyAlignment="1">
      <alignment vertical="center" wrapText="1"/>
    </xf>
    <xf numFmtId="0" fontId="5" fillId="0" borderId="3" xfId="0" applyFont="1" applyFill="1" applyBorder="1" applyAlignment="1">
      <alignment vertical="center" wrapText="1"/>
    </xf>
    <xf numFmtId="0" fontId="13" fillId="0" borderId="4" xfId="0" applyFont="1" applyFill="1" applyBorder="1" applyAlignment="1">
      <alignment horizontal="center" vertical="center" wrapText="1"/>
    </xf>
    <xf numFmtId="0" fontId="59" fillId="0" borderId="3" xfId="1" applyFont="1" applyFill="1" applyBorder="1" applyAlignment="1">
      <alignment horizontal="center" vertical="center" wrapText="1"/>
    </xf>
    <xf numFmtId="0" fontId="7" fillId="0" borderId="4" xfId="0" applyFont="1" applyFill="1" applyBorder="1" applyAlignment="1">
      <alignment vertical="center" wrapText="1"/>
    </xf>
    <xf numFmtId="0" fontId="12" fillId="0" borderId="4" xfId="0" applyFont="1" applyFill="1" applyBorder="1" applyAlignment="1">
      <alignment vertical="center" wrapText="1"/>
    </xf>
    <xf numFmtId="0" fontId="11" fillId="0" borderId="4" xfId="0" applyFont="1" applyFill="1" applyBorder="1" applyAlignment="1">
      <alignment vertical="center" wrapText="1"/>
    </xf>
    <xf numFmtId="0" fontId="1" fillId="0" borderId="4" xfId="0" applyFont="1" applyFill="1" applyBorder="1" applyAlignment="1">
      <alignment vertical="center" wrapText="1"/>
    </xf>
    <xf numFmtId="0" fontId="4" fillId="0" borderId="4" xfId="0" applyFont="1" applyFill="1" applyBorder="1" applyAlignment="1">
      <alignment vertical="center" wrapText="1"/>
    </xf>
    <xf numFmtId="0" fontId="3" fillId="0" borderId="4" xfId="0" applyFont="1" applyFill="1" applyBorder="1" applyAlignment="1">
      <alignment vertical="center" wrapText="1"/>
    </xf>
    <xf numFmtId="0" fontId="21" fillId="0" borderId="4" xfId="0" applyFont="1" applyFill="1" applyBorder="1" applyAlignment="1">
      <alignment vertical="center" wrapText="1"/>
    </xf>
    <xf numFmtId="0" fontId="20" fillId="0" borderId="4" xfId="0" applyFont="1" applyFill="1" applyBorder="1" applyAlignment="1">
      <alignment vertical="center" wrapText="1"/>
    </xf>
    <xf numFmtId="0" fontId="25" fillId="0" borderId="4" xfId="0" applyFont="1" applyFill="1" applyBorder="1" applyAlignment="1">
      <alignment vertical="center" wrapText="1"/>
    </xf>
    <xf numFmtId="0" fontId="20" fillId="0" borderId="4" xfId="1" applyFont="1" applyFill="1" applyBorder="1" applyAlignment="1">
      <alignment vertical="center" wrapText="1"/>
    </xf>
    <xf numFmtId="0" fontId="29"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13" fillId="0" borderId="0" xfId="0"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0" fontId="16" fillId="0" borderId="4" xfId="0" applyFont="1" applyFill="1" applyBorder="1" applyAlignment="1">
      <alignment vertical="center" wrapText="1"/>
    </xf>
    <xf numFmtId="0" fontId="1" fillId="0" borderId="0" xfId="0" applyFont="1" applyFill="1" applyBorder="1" applyAlignment="1">
      <alignment vertical="center" wrapText="1"/>
    </xf>
    <xf numFmtId="0" fontId="6" fillId="0" borderId="4" xfId="0" applyFont="1" applyFill="1" applyBorder="1" applyAlignment="1">
      <alignment vertical="center" wrapText="1"/>
    </xf>
    <xf numFmtId="0" fontId="59" fillId="0" borderId="4" xfId="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0" fillId="0" borderId="4" xfId="0" applyFont="1" applyFill="1" applyBorder="1" applyAlignment="1">
      <alignment vertical="center" wrapText="1"/>
    </xf>
    <xf numFmtId="0" fontId="8" fillId="0" borderId="4" xfId="0" applyFont="1" applyFill="1" applyBorder="1" applyAlignment="1">
      <alignment vertical="center" wrapText="1"/>
    </xf>
    <xf numFmtId="0" fontId="2" fillId="0" borderId="4" xfId="0" applyFont="1" applyFill="1" applyBorder="1" applyAlignment="1">
      <alignment horizontal="center" vertical="center" wrapText="1"/>
    </xf>
    <xf numFmtId="0" fontId="17" fillId="0" borderId="0" xfId="0" applyFont="1" applyFill="1" applyAlignment="1">
      <alignment vertical="center" wrapText="1"/>
    </xf>
  </cellXfs>
  <cellStyles count="2">
    <cellStyle name="Lien hypertexte" xfId="1" builtinId="8"/>
    <cellStyle name="Normal" xfId="0" builtinId="0"/>
  </cellStyles>
  <dxfs count="207">
    <dxf>
      <font>
        <color rgb="FFFF0000"/>
      </font>
      <fill>
        <patternFill>
          <fgColor auto="1"/>
          <bgColor rgb="FFF6ADA6"/>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s>
  <tableStyles count="0" defaultTableStyle="TableStyleMedium2" defaultPivotStyle="PivotStyleLight16"/>
  <colors>
    <mruColors>
      <color rgb="FFFF2F93"/>
      <color rgb="FFFF40FF"/>
      <color rgb="FFEB9541"/>
      <color rgb="FFF4B8C4"/>
      <color rgb="FFFFF6DC"/>
      <color rgb="FF60E377"/>
      <color rgb="FFFFC194"/>
      <color rgb="FFB6C1F5"/>
      <color rgb="FFFFA9E4"/>
      <color rgb="FFFDE3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298687418773363E-2"/>
          <c:y val="0"/>
          <c:w val="0.9361745352506079"/>
          <c:h val="0.88955124308494571"/>
        </c:manualLayout>
      </c:layout>
      <c:barChart>
        <c:barDir val="bar"/>
        <c:grouping val="clustered"/>
        <c:varyColors val="0"/>
        <c:ser>
          <c:idx val="0"/>
          <c:order val="0"/>
          <c:spPr>
            <a:solidFill>
              <a:schemeClr val="bg1">
                <a:lumMod val="75000"/>
              </a:schemeClr>
            </a:solidFill>
            <a:ln w="19050">
              <a:noFill/>
            </a:ln>
            <a:effectLst/>
          </c:spPr>
          <c:invertIfNegative val="0"/>
          <c:dPt>
            <c:idx val="0"/>
            <c:invertIfNegative val="0"/>
            <c:bubble3D val="0"/>
            <c:spPr>
              <a:solidFill>
                <a:srgbClr val="FF9B07"/>
              </a:solidFill>
              <a:ln w="19050">
                <a:noFill/>
              </a:ln>
              <a:effectLst/>
            </c:spPr>
            <c:extLst>
              <c:ext xmlns:c16="http://schemas.microsoft.com/office/drawing/2014/chart" uri="{C3380CC4-5D6E-409C-BE32-E72D297353CC}">
                <c16:uniqueId val="{00000001-B386-914F-9449-3284F07E25C5}"/>
              </c:ext>
            </c:extLst>
          </c:dPt>
          <c:dPt>
            <c:idx val="1"/>
            <c:invertIfNegative val="0"/>
            <c:bubble3D val="0"/>
            <c:spPr>
              <a:solidFill>
                <a:srgbClr val="FFCB3E"/>
              </a:solidFill>
              <a:ln w="19050">
                <a:noFill/>
              </a:ln>
              <a:effectLst/>
            </c:spPr>
            <c:extLst>
              <c:ext xmlns:c16="http://schemas.microsoft.com/office/drawing/2014/chart" uri="{C3380CC4-5D6E-409C-BE32-E72D297353CC}">
                <c16:uniqueId val="{00000003-B386-914F-9449-3284F07E25C5}"/>
              </c:ext>
            </c:extLst>
          </c:dPt>
          <c:dPt>
            <c:idx val="2"/>
            <c:invertIfNegative val="0"/>
            <c:bubble3D val="0"/>
            <c:spPr>
              <a:solidFill>
                <a:srgbClr val="92D050"/>
              </a:solidFill>
              <a:ln w="19050">
                <a:noFill/>
              </a:ln>
              <a:effectLst/>
            </c:spPr>
            <c:extLst>
              <c:ext xmlns:c16="http://schemas.microsoft.com/office/drawing/2014/chart" uri="{C3380CC4-5D6E-409C-BE32-E72D297353CC}">
                <c16:uniqueId val="{00000005-B386-914F-9449-3284F07E25C5}"/>
              </c:ext>
            </c:extLst>
          </c:dPt>
          <c:dPt>
            <c:idx val="3"/>
            <c:invertIfNegative val="0"/>
            <c:bubble3D val="0"/>
            <c:spPr>
              <a:solidFill>
                <a:srgbClr val="FF0000"/>
              </a:solidFill>
              <a:ln w="19050">
                <a:noFill/>
              </a:ln>
              <a:effectLst/>
            </c:spPr>
            <c:extLst>
              <c:ext xmlns:c16="http://schemas.microsoft.com/office/drawing/2014/chart" uri="{C3380CC4-5D6E-409C-BE32-E72D297353CC}">
                <c16:uniqueId val="{00000007-B386-914F-9449-3284F07E25C5}"/>
              </c:ext>
            </c:extLst>
          </c:dPt>
          <c:dPt>
            <c:idx val="4"/>
            <c:invertIfNegative val="0"/>
            <c:bubble3D val="0"/>
            <c:spPr>
              <a:solidFill>
                <a:srgbClr val="FF0000"/>
              </a:solidFill>
              <a:ln w="19050">
                <a:noFill/>
              </a:ln>
              <a:effectLst/>
            </c:spPr>
            <c:extLst>
              <c:ext xmlns:c16="http://schemas.microsoft.com/office/drawing/2014/chart" uri="{C3380CC4-5D6E-409C-BE32-E72D297353CC}">
                <c16:uniqueId val="{00000027-5E39-CE4A-B2A9-6B26A2DEFE40}"/>
              </c:ext>
            </c:extLst>
          </c:dPt>
          <c:dLbls>
            <c:spPr>
              <a:noFill/>
              <a:ln>
                <a:noFill/>
              </a:ln>
              <a:effectLst/>
            </c:spPr>
            <c:txPr>
              <a:bodyPr rot="0" spcFirstLastPara="1" vertOverflow="ellipsis" vert="horz" wrap="square" lIns="38100" tIns="19050" rIns="38100" bIns="19050" anchor="ctr" anchorCtr="0">
                <a:spAutoFit/>
              </a:bodyPr>
              <a:lstStyle/>
              <a:p>
                <a:pPr>
                  <a:defRPr sz="1100" b="0" i="0" u="none" strike="noStrike" kern="1200" baseline="0">
                    <a:solidFill>
                      <a:schemeClr val="tx1"/>
                    </a:solidFill>
                    <a:latin typeface="+mn-lt"/>
                    <a:ea typeface="+mn-ea"/>
                    <a:cs typeface="+mn-cs"/>
                  </a:defRPr>
                </a:pPr>
                <a:endParaRPr lang="fr-FR"/>
              </a:p>
            </c:txPr>
            <c:dLblPos val="inEnd"/>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a:solidFill>
                        <a:schemeClr val="accent1">
                          <a:lumMod val="60000"/>
                          <a:lumOff val="40000"/>
                        </a:schemeClr>
                      </a:solidFill>
                    </a:ln>
                    <a:effectLst/>
                  </c:spPr>
                </c15:leaderLines>
              </c:ext>
            </c:extLst>
          </c:dLbls>
          <c:cat>
            <c:strRef>
              <c:f>'📈 Statistiques'!$H$20:$H$26</c:f>
              <c:strCache>
                <c:ptCount val="7"/>
                <c:pt idx="0">
                  <c:v>À faire</c:v>
                </c:pt>
                <c:pt idx="1">
                  <c:v>Urgent</c:v>
                </c:pt>
                <c:pt idx="2">
                  <c:v>Important</c:v>
                </c:pt>
                <c:pt idx="3">
                  <c:v>En cours</c:v>
                </c:pt>
                <c:pt idx="4">
                  <c:v>Fait</c:v>
                </c:pt>
                <c:pt idx="5">
                  <c:v>En attente</c:v>
                </c:pt>
                <c:pt idx="6">
                  <c:v>Non concerné</c:v>
                </c:pt>
              </c:strCache>
            </c:strRef>
          </c:cat>
          <c:val>
            <c:numRef>
              <c:f>'📈 Statistiques'!$I$20:$I$26</c:f>
              <c:numCache>
                <c:formatCode>General</c:formatCode>
                <c:ptCount val="7"/>
                <c:pt idx="0">
                  <c:v>0</c:v>
                </c:pt>
                <c:pt idx="1">
                  <c:v>0</c:v>
                </c:pt>
                <c:pt idx="2">
                  <c:v>0</c:v>
                </c:pt>
                <c:pt idx="3">
                  <c:v>0</c:v>
                </c:pt>
                <c:pt idx="4">
                  <c:v>0</c:v>
                </c:pt>
                <c:pt idx="5">
                  <c:v>388</c:v>
                </c:pt>
                <c:pt idx="6">
                  <c:v>0</c:v>
                </c:pt>
              </c:numCache>
            </c:numRef>
          </c:val>
          <c:extLst>
            <c:ext xmlns:c16="http://schemas.microsoft.com/office/drawing/2014/chart" uri="{C3380CC4-5D6E-409C-BE32-E72D297353CC}">
              <c16:uniqueId val="{00000008-B386-914F-9449-3284F07E25C5}"/>
            </c:ext>
          </c:extLst>
        </c:ser>
        <c:dLbls>
          <c:showLegendKey val="0"/>
          <c:showVal val="0"/>
          <c:showCatName val="0"/>
          <c:showSerName val="0"/>
          <c:showPercent val="0"/>
          <c:showBubbleSize val="0"/>
        </c:dLbls>
        <c:gapWidth val="22"/>
        <c:overlap val="100"/>
        <c:axId val="1783377423"/>
        <c:axId val="1783301087"/>
      </c:barChart>
      <c:valAx>
        <c:axId val="1783301087"/>
        <c:scaling>
          <c:orientation val="minMax"/>
        </c:scaling>
        <c:delete val="0"/>
        <c:axPos val="b"/>
        <c:majorGridlines>
          <c:spPr>
            <a:ln w="9525" cap="flat" cmpd="sng" algn="ctr">
              <a:solidFill>
                <a:schemeClr val="lt1">
                  <a:alpha val="2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fr-FR"/>
          </a:p>
        </c:txPr>
        <c:crossAx val="1783377423"/>
        <c:crosses val="autoZero"/>
        <c:crossBetween val="between"/>
      </c:valAx>
      <c:catAx>
        <c:axId val="1783377423"/>
        <c:scaling>
          <c:orientation val="minMax"/>
        </c:scaling>
        <c:delete val="1"/>
        <c:axPos val="l"/>
        <c:numFmt formatCode="General" sourceLinked="1"/>
        <c:majorTickMark val="none"/>
        <c:minorTickMark val="none"/>
        <c:tickLblPos val="nextTo"/>
        <c:crossAx val="178330108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chemeClr val="bg1">
                <a:lumMod val="75000"/>
              </a:schemeClr>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5930-E84C-ABA2-6228FF1E167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5930-E84C-ABA2-6228FF1E167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5930-E84C-ABA2-6228FF1E1676}"/>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5930-E84C-ABA2-6228FF1E1676}"/>
              </c:ext>
            </c:extLst>
          </c:dPt>
          <c:dPt>
            <c:idx val="4"/>
            <c:bubble3D val="0"/>
            <c:spPr>
              <a:solidFill>
                <a:srgbClr val="92D050"/>
              </a:solidFill>
              <a:ln w="19050">
                <a:solidFill>
                  <a:schemeClr val="lt1"/>
                </a:solidFill>
              </a:ln>
              <a:effectLst/>
            </c:spPr>
            <c:extLst>
              <c:ext xmlns:c16="http://schemas.microsoft.com/office/drawing/2014/chart" uri="{C3380CC4-5D6E-409C-BE32-E72D297353CC}">
                <c16:uniqueId val="{00000009-2EF5-934B-8040-B38EB5AE13D8}"/>
              </c:ext>
            </c:extLst>
          </c:dPt>
          <c:dPt>
            <c:idx val="5"/>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B-626D-104C-AB40-6D38B69B72BB}"/>
              </c:ext>
            </c:extLst>
          </c:dPt>
          <c:dPt>
            <c:idx val="6"/>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D-5308-2048-A5F5-AD9007C4F9F3}"/>
              </c:ext>
            </c:extLst>
          </c:dPt>
          <c:cat>
            <c:strRef>
              <c:f>'📈 Statistiques'!$H$20:$H$26</c:f>
              <c:strCache>
                <c:ptCount val="7"/>
                <c:pt idx="0">
                  <c:v>À faire</c:v>
                </c:pt>
                <c:pt idx="1">
                  <c:v>Urgent</c:v>
                </c:pt>
                <c:pt idx="2">
                  <c:v>Important</c:v>
                </c:pt>
                <c:pt idx="3">
                  <c:v>En cours</c:v>
                </c:pt>
                <c:pt idx="4">
                  <c:v>Fait</c:v>
                </c:pt>
                <c:pt idx="5">
                  <c:v>En attente</c:v>
                </c:pt>
                <c:pt idx="6">
                  <c:v>Non concerné</c:v>
                </c:pt>
              </c:strCache>
            </c:strRef>
          </c:cat>
          <c:val>
            <c:numRef>
              <c:f>'📈 Statistiques'!$I$20:$I$26</c:f>
              <c:numCache>
                <c:formatCode>General</c:formatCode>
                <c:ptCount val="7"/>
                <c:pt idx="0">
                  <c:v>0</c:v>
                </c:pt>
                <c:pt idx="1">
                  <c:v>0</c:v>
                </c:pt>
                <c:pt idx="2">
                  <c:v>0</c:v>
                </c:pt>
                <c:pt idx="3">
                  <c:v>0</c:v>
                </c:pt>
                <c:pt idx="4">
                  <c:v>0</c:v>
                </c:pt>
                <c:pt idx="5">
                  <c:v>388</c:v>
                </c:pt>
                <c:pt idx="6">
                  <c:v>0</c:v>
                </c:pt>
              </c:numCache>
            </c:numRef>
          </c:val>
          <c:extLst>
            <c:ext xmlns:c16="http://schemas.microsoft.com/office/drawing/2014/chart" uri="{C3380CC4-5D6E-409C-BE32-E72D297353CC}">
              <c16:uniqueId val="{00000008-5930-E84C-ABA2-6228FF1E167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0">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styleClr val="0"/>
    </cs:lnRef>
    <cs:fillRef idx="0"/>
    <cs:effectRef idx="0"/>
    <cs:fontRef idx="minor">
      <cs:styleClr val="0"/>
    </cs:fontRef>
    <cs:defRPr sz="900" b="1" kern="1200"/>
  </cs:dataLabel>
  <cs:dataLabelCallout>
    <cs:lnRef idx="0">
      <cs:styleClr val="0"/>
    </cs:lnRef>
    <cs:fillRef idx="0"/>
    <cs:effectRef idx="0"/>
    <cs:fontRef idx="minor">
      <cs:styleClr val="0"/>
    </cs:fontRef>
    <cs:spPr>
      <a:solidFill>
        <a:schemeClr val="lt1"/>
      </a:solidFill>
      <a:ln>
        <a:solidFill>
          <a:schemeClr val="phClr"/>
        </a:solidFill>
      </a:ln>
    </cs:spPr>
    <cs:defRPr sz="900" b="1" kern="1200"/>
    <cs:bodyPr rot="0" spcFirstLastPara="1" vertOverflow="clip" horzOverflow="clip" vert="horz" wrap="square" lIns="36576" tIns="18288" rIns="36576" bIns="18288" anchor="ctr" anchorCtr="1">
      <a:spAutoFit/>
    </cs:bodyPr>
  </cs:dataLabelCallout>
  <cs:dataPoint>
    <cs:lnRef idx="0">
      <cs:styleClr val="0"/>
    </cs:lnRef>
    <cs:fillRef idx="0"/>
    <cs:effectRef idx="0"/>
    <cs:fontRef idx="minor">
      <a:schemeClr val="dk1"/>
    </cs:fontRef>
    <cs:spPr>
      <a:solidFill>
        <a:schemeClr val="lt1"/>
      </a:solidFill>
      <a:ln w="19050">
        <a:solidFill>
          <a:schemeClr val="phClr"/>
        </a:solidFill>
      </a:ln>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739705</xdr:colOff>
      <xdr:row>5</xdr:row>
      <xdr:rowOff>103858</xdr:rowOff>
    </xdr:from>
    <xdr:to>
      <xdr:col>8</xdr:col>
      <xdr:colOff>758755</xdr:colOff>
      <xdr:row>62</xdr:row>
      <xdr:rowOff>0</xdr:rowOff>
    </xdr:to>
    <xdr:sp macro="" textlink="">
      <xdr:nvSpPr>
        <xdr:cNvPr id="2" name="ZoneTexte 1">
          <a:extLst>
            <a:ext uri="{FF2B5EF4-FFF2-40B4-BE49-F238E27FC236}">
              <a16:creationId xmlns:a16="http://schemas.microsoft.com/office/drawing/2014/main" id="{2B00A5C5-1104-814D-9B65-DC096F7D7055}"/>
            </a:ext>
          </a:extLst>
        </xdr:cNvPr>
        <xdr:cNvSpPr txBox="1"/>
      </xdr:nvSpPr>
      <xdr:spPr>
        <a:xfrm>
          <a:off x="739705" y="913483"/>
          <a:ext cx="6115050" cy="91258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a:solidFill>
                <a:schemeClr val="dk1"/>
              </a:solidFill>
              <a:effectLst/>
              <a:latin typeface="+mn-lt"/>
              <a:ea typeface="+mn-ea"/>
              <a:cs typeface="+mn-cs"/>
            </a:rPr>
            <a:t>Bienvenue sur cette </a:t>
          </a:r>
          <a:r>
            <a:rPr lang="fr-FR" sz="1100" b="1" i="0" u="none" strike="noStrike">
              <a:solidFill>
                <a:schemeClr val="dk1"/>
              </a:solidFill>
              <a:effectLst/>
              <a:latin typeface="+mn-lt"/>
              <a:ea typeface="+mn-ea"/>
              <a:cs typeface="+mn-cs"/>
            </a:rPr>
            <a:t>check-list ultra complète</a:t>
          </a:r>
          <a:r>
            <a:rPr lang="fr-FR" sz="1100" b="1" i="0" u="none" strike="noStrike" baseline="0">
              <a:solidFill>
                <a:schemeClr val="dk1"/>
              </a:solidFill>
              <a:effectLst/>
              <a:latin typeface="+mn-lt"/>
              <a:ea typeface="+mn-ea"/>
              <a:cs typeface="+mn-cs"/>
            </a:rPr>
            <a:t> </a:t>
          </a:r>
          <a:r>
            <a:rPr lang="fr-FR" sz="1100" b="0" i="0" u="none" strike="noStrike" baseline="0">
              <a:solidFill>
                <a:schemeClr val="dk1"/>
              </a:solidFill>
              <a:effectLst/>
              <a:latin typeface="+mn-lt"/>
              <a:ea typeface="+mn-ea"/>
              <a:cs typeface="+mn-cs"/>
            </a:rPr>
            <a:t>pour bailleur social (mars 2026).</a:t>
          </a:r>
        </a:p>
        <a:p>
          <a:endParaRPr lang="fr-FR" sz="1100" b="0" i="0" u="none" strike="noStrike" baseline="0">
            <a:solidFill>
              <a:schemeClr val="dk1"/>
            </a:solidFill>
            <a:effectLst/>
            <a:latin typeface="+mn-lt"/>
            <a:ea typeface="+mn-ea"/>
            <a:cs typeface="+mn-cs"/>
          </a:endParaRPr>
        </a:p>
        <a:p>
          <a:r>
            <a:rPr lang="fr-FR" sz="1100" b="0" i="0" u="none" strike="noStrike" baseline="0">
              <a:solidFill>
                <a:schemeClr val="dk1"/>
              </a:solidFill>
              <a:effectLst/>
              <a:latin typeface="+mn-lt"/>
              <a:ea typeface="+mn-ea"/>
              <a:cs typeface="+mn-cs"/>
            </a:rPr>
            <a:t>Elle peut être utilisée pour tout type d'opérations, en construction neuve comme en rénovation.</a:t>
          </a:r>
          <a:endParaRPr lang="fr-FR" sz="1100" b="0" i="0" u="none" strike="noStrike">
            <a:solidFill>
              <a:schemeClr val="dk1"/>
            </a:solidFill>
            <a:effectLst/>
            <a:latin typeface="+mn-lt"/>
            <a:ea typeface="+mn-ea"/>
            <a:cs typeface="+mn-cs"/>
          </a:endParaRPr>
        </a:p>
        <a:p>
          <a:endParaRPr lang="fr-FR" sz="1100" b="0" i="0" u="none" strike="noStrike">
            <a:solidFill>
              <a:schemeClr val="dk1"/>
            </a:solidFill>
            <a:effectLst/>
            <a:latin typeface="+mn-lt"/>
            <a:ea typeface="+mn-ea"/>
            <a:cs typeface="+mn-cs"/>
          </a:endParaRPr>
        </a:p>
        <a:p>
          <a:r>
            <a:rPr lang="fr-FR" sz="1100" b="0" i="0" u="none" strike="noStrike" baseline="0">
              <a:solidFill>
                <a:schemeClr val="dk1"/>
              </a:solidFill>
              <a:effectLst/>
              <a:latin typeface="+mn-lt"/>
              <a:ea typeface="+mn-ea"/>
              <a:cs typeface="+mn-cs"/>
            </a:rPr>
            <a:t>Pour utiliser au mieux cette check-list n'hésitez pas à vous l'approprier et à ajouter, supprimer ou déplacer des étapes selon les spécificités de votre opération ou de vos proédures internes.</a:t>
          </a:r>
        </a:p>
        <a:p>
          <a:endParaRPr lang="fr-FR" sz="1100" baseline="0">
            <a:latin typeface="+mn-lt"/>
          </a:endParaRPr>
        </a:p>
        <a:p>
          <a:r>
            <a:rPr lang="fr-FR" sz="1100" baseline="0">
              <a:latin typeface="+mn-lt"/>
            </a:rPr>
            <a:t>Je vous invite également à lire ou re-lire </a:t>
          </a:r>
          <a:r>
            <a:rPr lang="fr-FR" sz="1100" b="1" baseline="0">
              <a:latin typeface="+mn-lt"/>
            </a:rPr>
            <a:t>mon article sur les étapes d'une opération </a:t>
          </a:r>
          <a:r>
            <a:rPr lang="fr-FR" sz="1100" b="0" u="sng" baseline="0">
              <a:solidFill>
                <a:srgbClr val="0070C0"/>
              </a:solidFill>
              <a:latin typeface="+mn-lt"/>
            </a:rPr>
            <a:t>https://responsables-programmes-immobiliers.fr/les-etapes-dune-operation-immobiliere/</a:t>
          </a:r>
          <a:r>
            <a:rPr lang="fr-FR" sz="1100" b="0" u="none" baseline="0">
              <a:solidFill>
                <a:schemeClr val="dk1"/>
              </a:solidFill>
              <a:latin typeface="+mn-lt"/>
            </a:rPr>
            <a:t> </a:t>
          </a:r>
          <a:r>
            <a:rPr lang="fr-FR" sz="1100" baseline="0">
              <a:latin typeface="+mn-lt"/>
            </a:rPr>
            <a:t>ainsi que mon </a:t>
          </a:r>
          <a:r>
            <a:rPr lang="fr-FR" sz="1100" b="1" baseline="0">
              <a:latin typeface="+mn-lt"/>
            </a:rPr>
            <a:t>guide gratuit sur la gestion de projet </a:t>
          </a:r>
          <a:r>
            <a:rPr lang="fr-FR" sz="1100" b="0" u="sng" baseline="0">
              <a:solidFill>
                <a:srgbClr val="0070C0"/>
              </a:solidFill>
              <a:latin typeface="+mn-lt"/>
            </a:rPr>
            <a:t>https://responsables-programmes-immobiliers.fr/ressources/</a:t>
          </a:r>
          <a:r>
            <a:rPr lang="fr-FR" sz="1100" b="0" baseline="0">
              <a:latin typeface="+mn-lt"/>
            </a:rPr>
            <a:t> </a:t>
          </a:r>
          <a:r>
            <a:rPr lang="fr-FR" sz="1100" baseline="0">
              <a:latin typeface="+mn-lt"/>
            </a:rPr>
            <a:t>avant de vous lancer.</a:t>
          </a:r>
        </a:p>
        <a:p>
          <a:endParaRPr lang="fr-FR" sz="1100" baseline="0">
            <a:latin typeface="+mn-lt"/>
          </a:endParaRPr>
        </a:p>
        <a:p>
          <a:endParaRPr lang="fr-FR" sz="1100" baseline="0">
            <a:latin typeface="+mn-lt"/>
          </a:endParaRPr>
        </a:p>
        <a:p>
          <a:r>
            <a:rPr lang="fr-FR" sz="1100" u="sng" baseline="0">
              <a:solidFill>
                <a:schemeClr val="tx1"/>
              </a:solidFill>
              <a:latin typeface="+mn-lt"/>
            </a:rPr>
            <a:t>Mise en garde : </a:t>
          </a:r>
        </a:p>
        <a:p>
          <a:endParaRPr lang="fr-FR" sz="1100" u="sng" baseline="0">
            <a:solidFill>
              <a:schemeClr val="tx1"/>
            </a:solidFill>
            <a:latin typeface="+mn-lt"/>
          </a:endParaRPr>
        </a:p>
        <a:p>
          <a:r>
            <a:rPr lang="fr-FR" sz="1100" baseline="0">
              <a:solidFill>
                <a:schemeClr val="tx1"/>
              </a:solidFill>
              <a:latin typeface="+mn-lt"/>
            </a:rPr>
            <a:t>Ce tableau contient des "mises en formes conditionnelles" et des émojis. En </a:t>
          </a:r>
          <a:r>
            <a:rPr lang="fr-FR" sz="1100" u="none" baseline="0">
              <a:solidFill>
                <a:schemeClr val="tx1"/>
              </a:solidFill>
              <a:latin typeface="+mn-lt"/>
              <a:ea typeface="+mn-ea"/>
              <a:cs typeface="+mn-cs"/>
            </a:rPr>
            <a:t>cas de probème avec l'utilisation de ce fichier (format, affichage...) vous pouvez me contacter par mail : </a:t>
          </a:r>
          <a:r>
            <a:rPr lang="fr-FR" sz="1100" u="sng" baseline="0">
              <a:solidFill>
                <a:srgbClr val="0070C0"/>
              </a:solidFill>
              <a:latin typeface="+mn-lt"/>
              <a:ea typeface="+mn-ea"/>
              <a:cs typeface="+mn-cs"/>
            </a:rPr>
            <a:t>alexandra@responsables-programmes-immobiliers.fr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aseline="0">
            <a:latin typeface="+mn-lt"/>
          </a:endParaRPr>
        </a:p>
        <a:p>
          <a:r>
            <a:rPr lang="fr-FR" sz="1100" u="sng" baseline="0">
              <a:latin typeface="+mn-lt"/>
            </a:rPr>
            <a:t>Précisions :</a:t>
          </a:r>
        </a:p>
        <a:p>
          <a:endParaRPr lang="fr-FR" sz="1100" baseline="0">
            <a:latin typeface="+mn-lt"/>
          </a:endParaRPr>
        </a:p>
        <a:p>
          <a:r>
            <a:rPr lang="fr-FR" sz="1100" baseline="0">
              <a:latin typeface="+mn-lt"/>
            </a:rPr>
            <a:t>- Les couleurs utilisées des catégories sont celles de la frise chronologique.</a:t>
          </a:r>
        </a:p>
        <a:p>
          <a:r>
            <a:rPr lang="fr-FR" sz="1100" baseline="0">
              <a:latin typeface="+mn-lt"/>
            </a:rPr>
            <a:t>- Certaines actions sont à faire en même temps ou peuvent différer selon votre cas, votre projet ou votre situatuion. </a:t>
          </a:r>
        </a:p>
        <a:p>
          <a:pPr marL="0" marR="0" lvl="0" indent="0" defTabSz="914400" eaLnBrk="1" fontAlgn="auto" latinLnBrk="0" hangingPunct="1">
            <a:lnSpc>
              <a:spcPct val="100000"/>
            </a:lnSpc>
            <a:spcBef>
              <a:spcPts val="0"/>
            </a:spcBef>
            <a:spcAft>
              <a:spcPts val="0"/>
            </a:spcAft>
            <a:buClrTx/>
            <a:buSzTx/>
            <a:buFontTx/>
            <a:buNone/>
            <a:tabLst/>
            <a:defRPr/>
          </a:pPr>
          <a:r>
            <a:rPr lang="fr-FR" sz="1100" baseline="0">
              <a:latin typeface="+mn-lt"/>
            </a:rPr>
            <a:t>- Dans la colonne "Aide" vous retrouverez des liens pour vous apporter des précisions sur certaines actions. Cliquez sur 🔗 pour y accéder.</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aseline="0">
            <a:latin typeface="+mn-lt"/>
          </a:endParaRPr>
        </a:p>
        <a:p>
          <a:r>
            <a:rPr lang="fr-FR" sz="1100" u="sng" baseline="0">
              <a:latin typeface="+mn-lt"/>
            </a:rPr>
            <a:t>En pratique :</a:t>
          </a:r>
        </a:p>
        <a:p>
          <a:endParaRPr lang="fr-FR" sz="1100" u="sng" baseline="0">
            <a:latin typeface="+mn-lt"/>
          </a:endParaRPr>
        </a:p>
        <a:p>
          <a:r>
            <a:rPr lang="fr-FR" sz="1100" baseline="0">
              <a:latin typeface="+mn-lt"/>
            </a:rPr>
            <a:t>1- Lisez une fois en entier la liste des tâches avant de commencer votre opération.</a:t>
          </a:r>
        </a:p>
        <a:p>
          <a:r>
            <a:rPr lang="fr-FR" sz="1100" baseline="0">
              <a:latin typeface="+mn-lt"/>
            </a:rPr>
            <a:t>2- Adaptez-la à vos pratiques, vos procédure et votre cas si besoin.</a:t>
          </a:r>
        </a:p>
        <a:p>
          <a:r>
            <a:rPr lang="fr-FR" sz="1100" baseline="0">
              <a:latin typeface="+mn-lt"/>
            </a:rPr>
            <a:t>3- Prévoyez de relire régulièrement la check-list tout au long de votre opération afin d'anticiper les phases à venir. Prévoyez ces revues de projet au moins une fois par trimestre et dès que vous en ressentez le besoin. Cela vous permettra d'avoir une vision claire des prochaines échéances importantes.</a:t>
          </a:r>
        </a:p>
        <a:p>
          <a:endParaRPr lang="fr-FR" sz="1100" baseline="0">
            <a:latin typeface="+mn-lt"/>
          </a:endParaRPr>
        </a:p>
        <a:p>
          <a:r>
            <a:rPr lang="fr-FR" sz="1100" b="0" u="sng">
              <a:latin typeface="+mn-lt"/>
            </a:rPr>
            <a:t>Bonus :</a:t>
          </a:r>
        </a:p>
        <a:p>
          <a:endParaRPr lang="fr-FR" sz="1100" b="1">
            <a:latin typeface="+mn-lt"/>
          </a:endParaRPr>
        </a:p>
        <a:p>
          <a:r>
            <a:rPr lang="fr-FR" sz="1100" b="0">
              <a:latin typeface="+mn-lt"/>
            </a:rPr>
            <a:t>- Pensez à communiquer </a:t>
          </a:r>
          <a:r>
            <a:rPr lang="fr-FR" sz="1100">
              <a:latin typeface="+mn-lt"/>
            </a:rPr>
            <a:t>sur l’avancement de vos projets et sur vos bonnes pratiques.</a:t>
          </a:r>
        </a:p>
        <a:p>
          <a:r>
            <a:rPr lang="fr-FR" sz="1100">
              <a:latin typeface="+mn-lt"/>
            </a:rPr>
            <a:t>- Notez </a:t>
          </a:r>
          <a:r>
            <a:rPr lang="fr-FR" sz="1100" b="0">
              <a:latin typeface="+mn-lt"/>
            </a:rPr>
            <a:t>les leçons tirées </a:t>
          </a:r>
          <a:r>
            <a:rPr lang="fr-FR" sz="1100">
              <a:latin typeface="+mn-lt"/>
            </a:rPr>
            <a:t>de chacune de vos expériences.</a:t>
          </a:r>
        </a:p>
        <a:p>
          <a:r>
            <a:rPr lang="fr-FR" sz="1100">
              <a:latin typeface="+mn-lt"/>
            </a:rPr>
            <a:t>- Mesurez vos </a:t>
          </a:r>
          <a:r>
            <a:rPr lang="fr-FR" sz="1100" b="0">
              <a:latin typeface="+mn-lt"/>
            </a:rPr>
            <a:t>indicateurs de performances et </a:t>
          </a:r>
          <a:r>
            <a:rPr lang="fr-FR" sz="1100">
              <a:latin typeface="+mn-lt"/>
            </a:rPr>
            <a:t>l’avancement de vos objectifs.</a:t>
          </a:r>
        </a:p>
        <a:p>
          <a:r>
            <a:rPr lang="fr-FR" sz="1100">
              <a:latin typeface="+mn-lt"/>
            </a:rPr>
            <a:t>- Utilisez le </a:t>
          </a:r>
          <a:r>
            <a:rPr lang="fr-FR" sz="1100" b="0">
              <a:latin typeface="+mn-lt"/>
            </a:rPr>
            <a:t>management visuel pour rendre l’avancement visible et motivant </a:t>
          </a:r>
        </a:p>
        <a:p>
          <a:r>
            <a:rPr lang="fr-FR" sz="1100" b="0">
              <a:latin typeface="+mn-lt"/>
            </a:rPr>
            <a:t>- Prévoyez du temps supplémentaire </a:t>
          </a:r>
          <a:r>
            <a:rPr lang="fr-FR" sz="1100">
              <a:latin typeface="+mn-lt"/>
            </a:rPr>
            <a:t>pour gérer les imprévus et les demandes de changement.</a:t>
          </a:r>
        </a:p>
        <a:p>
          <a:endParaRPr lang="fr-FR" sz="1100" u="none" baseline="0">
            <a:latin typeface="+mn-lt"/>
          </a:endParaRPr>
        </a:p>
        <a:p>
          <a:endParaRPr lang="fr-FR"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i="0" u="none" strike="noStrike">
              <a:solidFill>
                <a:schemeClr val="dk1"/>
              </a:solidFill>
              <a:effectLst/>
              <a:latin typeface="+mn-lt"/>
              <a:ea typeface="+mn-ea"/>
              <a:cs typeface="+mn-cs"/>
            </a:rPr>
            <a:t>Une question ? Une suggestion ? Envoyez-moi un mail à </a:t>
          </a:r>
          <a:r>
            <a:rPr lang="fr-FR" sz="1100" b="0" i="0" u="none" strike="noStrike">
              <a:solidFill>
                <a:schemeClr val="dk1"/>
              </a:solidFill>
              <a:effectLst/>
              <a:latin typeface="+mn-lt"/>
              <a:ea typeface="+mn-ea"/>
              <a:cs typeface="+mn-cs"/>
              <a:hlinkClick xmlns:r="http://schemas.openxmlformats.org/officeDocument/2006/relationships" r:id=""/>
            </a:rPr>
            <a:t>alexandra@responsables-programmes-immobiliers.fr</a:t>
          </a:r>
          <a:endParaRPr lang="fr-FR" sz="1100" b="0" i="0" u="none" strike="noStrike">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a:p>
          <a:r>
            <a:rPr lang="fr-FR" sz="1100" b="0" i="0" u="none" strike="noStrike" baseline="0">
              <a:solidFill>
                <a:schemeClr val="dk1"/>
              </a:solidFill>
              <a:effectLst/>
              <a:latin typeface="+mn-lt"/>
              <a:ea typeface="+mn-ea"/>
              <a:cs typeface="+mn-cs"/>
            </a:rPr>
            <a:t>Retrouvez tous les outils sur mon site </a:t>
          </a:r>
          <a:r>
            <a:rPr lang="fr-FR" sz="1100" b="0" i="0" u="sng" strike="noStrike" baseline="0">
              <a:solidFill>
                <a:srgbClr val="0070C0"/>
              </a:solidFill>
              <a:effectLst/>
              <a:latin typeface="+mn-lt"/>
              <a:ea typeface="+mn-ea"/>
              <a:cs typeface="+mn-cs"/>
            </a:rPr>
            <a:t>https://responsables-programmes-immobiliers.fr/outils/</a:t>
          </a:r>
        </a:p>
        <a:p>
          <a:endParaRPr lang="fr-FR" sz="1100" b="0" i="0" u="sng" strike="noStrike"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i="1" baseline="0">
              <a:latin typeface="+mn-lt"/>
            </a:rPr>
            <a:t>PS : Vous êtes suceptible de recevoir des mises à jour de cette check-list par mail.</a:t>
          </a:r>
          <a:endParaRPr lang="fr-FR" sz="1100" i="1" u="none" baseline="0">
            <a:latin typeface="+mn-lt"/>
          </a:endParaRPr>
        </a:p>
        <a:p>
          <a:endParaRPr lang="fr-FR" sz="1100" u="sng" baseline="0">
            <a:solidFill>
              <a:srgbClr val="FF0000"/>
            </a:solidFill>
            <a:latin typeface="+mn-lt"/>
          </a:endParaRPr>
        </a:p>
      </xdr:txBody>
    </xdr:sp>
    <xdr:clientData/>
  </xdr:twoCellAnchor>
  <xdr:twoCellAnchor editAs="oneCell">
    <xdr:from>
      <xdr:col>0</xdr:col>
      <xdr:colOff>745335</xdr:colOff>
      <xdr:row>0</xdr:row>
      <xdr:rowOff>112888</xdr:rowOff>
    </xdr:from>
    <xdr:to>
      <xdr:col>1</xdr:col>
      <xdr:colOff>729188</xdr:colOff>
      <xdr:row>5</xdr:row>
      <xdr:rowOff>34013</xdr:rowOff>
    </xdr:to>
    <xdr:pic>
      <xdr:nvPicPr>
        <xdr:cNvPr id="3" name="Image 2">
          <a:extLst>
            <a:ext uri="{FF2B5EF4-FFF2-40B4-BE49-F238E27FC236}">
              <a16:creationId xmlns:a16="http://schemas.microsoft.com/office/drawing/2014/main" id="{4F2DDECC-F85B-CE4D-BAA0-81DA2F94CB52}"/>
            </a:ext>
          </a:extLst>
        </xdr:cNvPr>
        <xdr:cNvPicPr>
          <a:picLocks noChangeAspect="1"/>
        </xdr:cNvPicPr>
      </xdr:nvPicPr>
      <xdr:blipFill>
        <a:blip xmlns:r="http://schemas.openxmlformats.org/officeDocument/2006/relationships" r:embed="rId1"/>
        <a:stretch>
          <a:fillRect/>
        </a:stretch>
      </xdr:blipFill>
      <xdr:spPr>
        <a:xfrm>
          <a:off x="745335" y="112888"/>
          <a:ext cx="811705" cy="767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2</xdr:row>
      <xdr:rowOff>0</xdr:rowOff>
    </xdr:from>
    <xdr:to>
      <xdr:col>11</xdr:col>
      <xdr:colOff>774700</xdr:colOff>
      <xdr:row>14</xdr:row>
      <xdr:rowOff>228600</xdr:rowOff>
    </xdr:to>
    <xdr:sp macro="" textlink="">
      <xdr:nvSpPr>
        <xdr:cNvPr id="2" name="ZoneTexte 1">
          <a:extLst>
            <a:ext uri="{FF2B5EF4-FFF2-40B4-BE49-F238E27FC236}">
              <a16:creationId xmlns:a16="http://schemas.microsoft.com/office/drawing/2014/main" id="{E8CEF9A4-EEA9-F949-A3BC-4902A2B7BB5D}"/>
            </a:ext>
          </a:extLst>
        </xdr:cNvPr>
        <xdr:cNvSpPr txBox="1"/>
      </xdr:nvSpPr>
      <xdr:spPr>
        <a:xfrm>
          <a:off x="7112000" y="571500"/>
          <a:ext cx="4902200" cy="274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u="none" baseline="0">
              <a:solidFill>
                <a:schemeClr val="tx1"/>
              </a:solidFill>
              <a:latin typeface="+mn-lt"/>
            </a:rPr>
            <a:t>⚠️ Les cases </a:t>
          </a:r>
          <a:r>
            <a:rPr lang="fr-FR" sz="1200" b="1" u="none" baseline="0">
              <a:solidFill>
                <a:schemeClr val="tx1"/>
              </a:solidFill>
              <a:latin typeface="+mn-lt"/>
            </a:rPr>
            <a:t>en jaune </a:t>
          </a:r>
          <a:r>
            <a:rPr lang="fr-FR" sz="1200" u="none" baseline="0">
              <a:solidFill>
                <a:schemeClr val="tx1"/>
              </a:solidFill>
              <a:latin typeface="+mn-lt"/>
            </a:rPr>
            <a:t>et </a:t>
          </a:r>
          <a:r>
            <a:rPr lang="fr-FR" sz="1200" b="1" u="none" baseline="0">
              <a:solidFill>
                <a:schemeClr val="tx1"/>
              </a:solidFill>
              <a:latin typeface="+mn-lt"/>
            </a:rPr>
            <a:t>en rouge </a:t>
          </a:r>
          <a:r>
            <a:rPr lang="fr-FR" sz="1200" u="none" baseline="0">
              <a:solidFill>
                <a:schemeClr val="tx1"/>
              </a:solidFill>
              <a:latin typeface="+mn-lt"/>
            </a:rPr>
            <a:t>alimentent la Check-list</a:t>
          </a:r>
        </a:p>
        <a:p>
          <a:endParaRPr lang="fr-FR" sz="1200" u="none" baseline="0">
            <a:solidFill>
              <a:schemeClr val="tx1"/>
            </a:solidFill>
            <a:latin typeface="+mn-lt"/>
          </a:endParaRPr>
        </a:p>
        <a:p>
          <a:r>
            <a:rPr lang="fr-FR" sz="1200" u="none" baseline="0">
              <a:solidFill>
                <a:schemeClr val="tx1"/>
              </a:solidFill>
              <a:latin typeface="+mn-lt"/>
            </a:rPr>
            <a:t>Indiquez dans les cases jaunes une date prévisionnelle (vous pouvez indiquer le nom d'un mois) ou la date de réalisation dès qu'elle est effective. </a:t>
          </a:r>
        </a:p>
        <a:p>
          <a:endParaRPr lang="fr-FR" sz="1200" u="none" baseline="0">
            <a:solidFill>
              <a:schemeClr val="tx1"/>
            </a:solidFill>
            <a:latin typeface="+mn-lt"/>
          </a:endParaRPr>
        </a:p>
        <a:p>
          <a:r>
            <a:rPr lang="fr-FR" sz="1200" u="none" baseline="0">
              <a:solidFill>
                <a:schemeClr val="tx1"/>
              </a:solidFill>
              <a:latin typeface="+mn-lt"/>
            </a:rPr>
            <a:t>Indiquez dans les cases rouges vos échéances (par exemple, celles indiquées dans votre promesse).</a:t>
          </a:r>
        </a:p>
        <a:p>
          <a:endParaRPr lang="fr-FR" sz="1200" u="none" baseline="0">
            <a:solidFill>
              <a:schemeClr val="tx1"/>
            </a:solidFill>
            <a:latin typeface="+mn-lt"/>
          </a:endParaRPr>
        </a:p>
        <a:p>
          <a:r>
            <a:rPr lang="fr-FR" sz="1200" u="none" baseline="0">
              <a:solidFill>
                <a:schemeClr val="tx1"/>
              </a:solidFill>
              <a:latin typeface="+mn-lt"/>
            </a:rPr>
            <a:t>Pour les tâches longues (réalisation de l'esquisse, de l'avant projet, du dossier de PC, des consultations et négociations ...) n'indiquez pas une date exacte mais plutôt une période en mois ou semaine.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198782</xdr:colOff>
      <xdr:row>0</xdr:row>
      <xdr:rowOff>147081</xdr:rowOff>
    </xdr:from>
    <xdr:to>
      <xdr:col>4</xdr:col>
      <xdr:colOff>2517</xdr:colOff>
      <xdr:row>5</xdr:row>
      <xdr:rowOff>1</xdr:rowOff>
    </xdr:to>
    <xdr:pic>
      <xdr:nvPicPr>
        <xdr:cNvPr id="5" name="Image 4">
          <a:extLst>
            <a:ext uri="{FF2B5EF4-FFF2-40B4-BE49-F238E27FC236}">
              <a16:creationId xmlns:a16="http://schemas.microsoft.com/office/drawing/2014/main" id="{A526F079-29D7-C640-B920-E61513284D84}"/>
            </a:ext>
          </a:extLst>
        </xdr:cNvPr>
        <xdr:cNvPicPr>
          <a:picLocks noChangeAspect="1"/>
        </xdr:cNvPicPr>
      </xdr:nvPicPr>
      <xdr:blipFill>
        <a:blip xmlns:r="http://schemas.openxmlformats.org/officeDocument/2006/relationships" r:embed="rId1"/>
        <a:stretch>
          <a:fillRect/>
        </a:stretch>
      </xdr:blipFill>
      <xdr:spPr>
        <a:xfrm>
          <a:off x="1225825" y="147081"/>
          <a:ext cx="851485" cy="7916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170342</xdr:colOff>
      <xdr:row>1</xdr:row>
      <xdr:rowOff>80634</xdr:rowOff>
    </xdr:from>
    <xdr:to>
      <xdr:col>19</xdr:col>
      <xdr:colOff>614842</xdr:colOff>
      <xdr:row>46</xdr:row>
      <xdr:rowOff>80634</xdr:rowOff>
    </xdr:to>
    <xdr:pic>
      <xdr:nvPicPr>
        <xdr:cNvPr id="3" name="Image 2">
          <a:extLst>
            <a:ext uri="{FF2B5EF4-FFF2-40B4-BE49-F238E27FC236}">
              <a16:creationId xmlns:a16="http://schemas.microsoft.com/office/drawing/2014/main" id="{C3692E2D-210A-BC42-B499-CF9083DA0446}"/>
            </a:ext>
          </a:extLst>
        </xdr:cNvPr>
        <xdr:cNvPicPr>
          <a:picLocks noChangeAspect="1"/>
        </xdr:cNvPicPr>
      </xdr:nvPicPr>
      <xdr:blipFill>
        <a:blip xmlns:r="http://schemas.openxmlformats.org/officeDocument/2006/relationships" r:embed="rId1"/>
        <a:stretch>
          <a:fillRect/>
        </a:stretch>
      </xdr:blipFill>
      <xdr:spPr>
        <a:xfrm>
          <a:off x="170342" y="241904"/>
          <a:ext cx="16148151" cy="72571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92811</xdr:colOff>
      <xdr:row>2</xdr:row>
      <xdr:rowOff>31123</xdr:rowOff>
    </xdr:from>
    <xdr:to>
      <xdr:col>8</xdr:col>
      <xdr:colOff>42234</xdr:colOff>
      <xdr:row>14</xdr:row>
      <xdr:rowOff>139801</xdr:rowOff>
    </xdr:to>
    <xdr:graphicFrame macro="">
      <xdr:nvGraphicFramePr>
        <xdr:cNvPr id="2" name="Graphique 1">
          <a:extLst>
            <a:ext uri="{FF2B5EF4-FFF2-40B4-BE49-F238E27FC236}">
              <a16:creationId xmlns:a16="http://schemas.microsoft.com/office/drawing/2014/main" id="{FD1B5A79-C4D5-FC4B-8FB9-81828BEDB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548158</xdr:colOff>
      <xdr:row>17</xdr:row>
      <xdr:rowOff>113040</xdr:rowOff>
    </xdr:from>
    <xdr:to>
      <xdr:col>5</xdr:col>
      <xdr:colOff>752592</xdr:colOff>
      <xdr:row>32</xdr:row>
      <xdr:rowOff>94076</xdr:rowOff>
    </xdr:to>
    <xdr:graphicFrame macro="">
      <xdr:nvGraphicFramePr>
        <xdr:cNvPr id="3" name="Graphique 2">
          <a:extLst>
            <a:ext uri="{FF2B5EF4-FFF2-40B4-BE49-F238E27FC236}">
              <a16:creationId xmlns:a16="http://schemas.microsoft.com/office/drawing/2014/main" id="{440B579D-222D-1140-A293-F56FE8C2EA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799631</xdr:colOff>
      <xdr:row>1</xdr:row>
      <xdr:rowOff>258704</xdr:rowOff>
    </xdr:from>
    <xdr:to>
      <xdr:col>7</xdr:col>
      <xdr:colOff>964260</xdr:colOff>
      <xdr:row>9</xdr:row>
      <xdr:rowOff>47037</xdr:rowOff>
    </xdr:to>
    <xdr:sp macro="" textlink="">
      <xdr:nvSpPr>
        <xdr:cNvPr id="2" name="ZoneTexte 1">
          <a:extLst>
            <a:ext uri="{FF2B5EF4-FFF2-40B4-BE49-F238E27FC236}">
              <a16:creationId xmlns:a16="http://schemas.microsoft.com/office/drawing/2014/main" id="{0141FAA7-F32E-4045-810C-9F8F5B641E52}"/>
            </a:ext>
          </a:extLst>
        </xdr:cNvPr>
        <xdr:cNvSpPr txBox="1"/>
      </xdr:nvSpPr>
      <xdr:spPr>
        <a:xfrm>
          <a:off x="4233335" y="576204"/>
          <a:ext cx="4492036" cy="2328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u="none" baseline="0">
              <a:solidFill>
                <a:schemeClr val="tx1"/>
              </a:solidFill>
              <a:latin typeface="+mn-lt"/>
            </a:rPr>
            <a:t>Différentes méthodes d'organisation existent, ici je vous propose 2 alternatives pour suivre votre projet :</a:t>
          </a:r>
        </a:p>
        <a:p>
          <a:endParaRPr lang="fr-FR" sz="1200" u="none" baseline="0">
            <a:solidFill>
              <a:schemeClr val="tx1"/>
            </a:solidFill>
            <a:latin typeface="+mn-lt"/>
          </a:endParaRPr>
        </a:p>
        <a:p>
          <a:r>
            <a:rPr lang="fr-FR" sz="1200" u="none" baseline="0">
              <a:solidFill>
                <a:schemeClr val="tx1"/>
              </a:solidFill>
              <a:latin typeface="+mn-lt"/>
            </a:rPr>
            <a:t>- la méthode "Kanban" avec des couleurs pour "à faire", "en cours" et "fait"</a:t>
          </a:r>
        </a:p>
        <a:p>
          <a:r>
            <a:rPr lang="fr-FR" sz="1200" u="none" baseline="0">
              <a:solidFill>
                <a:schemeClr val="tx1"/>
              </a:solidFill>
              <a:latin typeface="+mn-lt"/>
            </a:rPr>
            <a:t>- et la méthode du "Bullet Journal" adaptée à la prise de note manuscrite</a:t>
          </a:r>
        </a:p>
        <a:p>
          <a:endParaRPr lang="fr-FR" sz="1200" u="none" baseline="0">
            <a:solidFill>
              <a:schemeClr val="tx1"/>
            </a:solidFill>
            <a:latin typeface="+mn-lt"/>
          </a:endParaRPr>
        </a:p>
        <a:p>
          <a:r>
            <a:rPr lang="fr-FR" sz="1200" u="none" baseline="0">
              <a:solidFill>
                <a:schemeClr val="tx1"/>
              </a:solidFill>
              <a:latin typeface="+mn-lt"/>
            </a:rPr>
            <a:t>Avec cette dernière méthode vous pouvez imprimer la checklist et la suivre en version papier.</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6" Type="http://schemas.openxmlformats.org/officeDocument/2006/relationships/hyperlink" Target="https://www.altaroad.com/reglementation-tracabilite-dechets-chantier/" TargetMode="External"/><Relationship Id="rId21" Type="http://schemas.openxmlformats.org/officeDocument/2006/relationships/hyperlink" Target="https://entreprendre.service-public.fr/vosdroits/F23509" TargetMode="External"/><Relationship Id="rId42" Type="http://schemas.openxmlformats.org/officeDocument/2006/relationships/hyperlink" Target="https://www.ecologie.gouv.fr/sites/default/files/guide_re2020_version_janvier_2024.pdf" TargetMode="External"/><Relationship Id="rId47" Type="http://schemas.openxmlformats.org/officeDocument/2006/relationships/hyperlink" Target="https://www.geoportail.gouv.fr/" TargetMode="External"/><Relationship Id="rId63" Type="http://schemas.openxmlformats.org/officeDocument/2006/relationships/hyperlink" Target="https://entreprendre.service-public.fr/vosdroits/F32213" TargetMode="External"/><Relationship Id="rId68" Type="http://schemas.openxmlformats.org/officeDocument/2006/relationships/hyperlink" Target="https://responsables-programmes-immobiliers.fr/wp-content/uploads/2023/06/Liste-des-intervenants.xlsx" TargetMode="External"/><Relationship Id="rId7" Type="http://schemas.openxmlformats.org/officeDocument/2006/relationships/hyperlink" Target="https://www.etude-geotechnique.fr/missions-geotechniques.html" TargetMode="External"/><Relationship Id="rId71" Type="http://schemas.openxmlformats.org/officeDocument/2006/relationships/vmlDrawing" Target="../drawings/vmlDrawing1.vml"/><Relationship Id="rId2" Type="http://schemas.openxmlformats.org/officeDocument/2006/relationships/hyperlink" Target="https://alexandra-therme.systeme.io/1a65b4ff" TargetMode="External"/><Relationship Id="rId16" Type="http://schemas.openxmlformats.org/officeDocument/2006/relationships/hyperlink" Target="https://www.enedis.fr/media/2138/download" TargetMode="External"/><Relationship Id="rId29" Type="http://schemas.openxmlformats.org/officeDocument/2006/relationships/hyperlink" Target="https://www.essonne.gouv.fr/Actions-de-l-Etat/Environnement-risques-naturels-et-technologiques/Eau/Constituer-un-dossier-loi-sur-l-eau/Nomenclature-Eau" TargetMode="External"/><Relationship Id="rId11" Type="http://schemas.openxmlformats.org/officeDocument/2006/relationships/hyperlink" Target="https://www.culture.gouv.fr/Thematiques/Archeologie/L-archeologie-en-France/Les-operations-archeologiques/L-archeologie-preventive" TargetMode="External"/><Relationship Id="rId24" Type="http://schemas.openxmlformats.org/officeDocument/2006/relationships/hyperlink" Target="https://trackdechets.beta.gouv.fr/" TargetMode="External"/><Relationship Id="rId32" Type="http://schemas.openxmlformats.org/officeDocument/2006/relationships/hyperlink" Target="https://www.reseaux-et-canalisations.ineris.fr/gu-presentation/front/carto.action" TargetMode="External"/><Relationship Id="rId37" Type="http://schemas.openxmlformats.org/officeDocument/2006/relationships/hyperlink" Target="https://www.ecologie.gouv.fr/sites/default/files/guide_re2020_version_janvier_2024.pdf" TargetMode="External"/><Relationship Id="rId40" Type="http://schemas.openxmlformats.org/officeDocument/2006/relationships/hyperlink" Target="https://www.formulaires.service-public.fr/gf/cerfa_16288.do" TargetMode="External"/><Relationship Id="rId45" Type="http://schemas.openxmlformats.org/officeDocument/2006/relationships/hyperlink" Target="https://responsables-programmes-immobiliers.fr/outils/" TargetMode="External"/><Relationship Id="rId53" Type="http://schemas.openxmlformats.org/officeDocument/2006/relationships/hyperlink" Target="https://aide.laposte.fr/professionnel/contenu/sur-un-habitat-collectif-nouvellement-construit-quelles-sont-les-formalites-pour-permettre-la-distribution-des-courriers-et-colis" TargetMode="External"/><Relationship Id="rId58" Type="http://schemas.openxmlformats.org/officeDocument/2006/relationships/hyperlink" Target="https://entreprendre.service-public.fr/vosdroits/F23371" TargetMode="External"/><Relationship Id="rId66" Type="http://schemas.openxmlformats.org/officeDocument/2006/relationships/hyperlink" Target="https://www.reseaux-et-canalisations.ineris.fr/gu-presentation/front/carto.action" TargetMode="External"/><Relationship Id="rId5" Type="http://schemas.openxmlformats.org/officeDocument/2006/relationships/hyperlink" Target="https://www.impots.gouv.fr/simulateur-des-taxes-urbanisme" TargetMode="External"/><Relationship Id="rId61" Type="http://schemas.openxmlformats.org/officeDocument/2006/relationships/hyperlink" Target="https://entreprendre.service-public.fr/vosdroits/F32049" TargetMode="External"/><Relationship Id="rId19" Type="http://schemas.openxmlformats.org/officeDocument/2006/relationships/hyperlink" Target="https://www.reseaux-et-canalisations.ineris.fr/gu-presentation/front/carto.action" TargetMode="External"/><Relationship Id="rId14" Type="http://schemas.openxmlformats.org/officeDocument/2006/relationships/hyperlink" Target="https://entreprendre.service-public.fr/vosdroits/F32295" TargetMode="External"/><Relationship Id="rId22" Type="http://schemas.openxmlformats.org/officeDocument/2006/relationships/hyperlink" Target="https://entreprendre.service-public.fr/vosdroits/F1992" TargetMode="External"/><Relationship Id="rId27" Type="http://schemas.openxmlformats.org/officeDocument/2006/relationships/hyperlink" Target="https://drp.cgss-martinique.fr/images/BTP/SP1127_1119_WEB.pdf" TargetMode="External"/><Relationship Id="rId30" Type="http://schemas.openxmlformats.org/officeDocument/2006/relationships/hyperlink" Target="https://qualiteconstruction.com/wp-content/uploads/2018/12/CP-2016-11-FT-Outils-Attestations-Essais-Fonctionnement.pdf" TargetMode="External"/><Relationship Id="rId35" Type="http://schemas.openxmlformats.org/officeDocument/2006/relationships/hyperlink" Target="https://www.ecologie.gouv.fr/sites/default/files/guide_proprietaire_carnet_d_information_du_logement.pdf" TargetMode="External"/><Relationship Id="rId43" Type="http://schemas.openxmlformats.org/officeDocument/2006/relationships/hyperlink" Target="https://www.ecologie.gouv.fr/sites/default/files/guide_re2020_version_janvier_2024.pdf" TargetMode="External"/><Relationship Id="rId48" Type="http://schemas.openxmlformats.org/officeDocument/2006/relationships/hyperlink" Target="https://www.culture.gouv.fr/Thematiques/archeologie/acteurs-formations/les-operateurs-d-archeologie-preventive" TargetMode="External"/><Relationship Id="rId56" Type="http://schemas.openxmlformats.org/officeDocument/2006/relationships/hyperlink" Target="https://www.union-habitat.org/sites/default/files/articles/documents/2022-08/reperes_ndeg_101_web.pdf" TargetMode="External"/><Relationship Id="rId64" Type="http://schemas.openxmlformats.org/officeDocument/2006/relationships/hyperlink" Target="https://www.hlm.coop/ressources/all/9349" TargetMode="External"/><Relationship Id="rId69" Type="http://schemas.openxmlformats.org/officeDocument/2006/relationships/printerSettings" Target="../printerSettings/printerSettings1.bin"/><Relationship Id="rId8" Type="http://schemas.openxmlformats.org/officeDocument/2006/relationships/hyperlink" Target="https://expertbatiment.ca/analyses-environnementales/etudes-environnementales-phases-1-et-2/" TargetMode="External"/><Relationship Id="rId51" Type="http://schemas.openxmlformats.org/officeDocument/2006/relationships/hyperlink" Target="https://boiteaoutils.maf.fr/system/files/2018-04/1A-missions-de-controle-technique-definitif-VUD.pdf" TargetMode="External"/><Relationship Id="rId72" Type="http://schemas.openxmlformats.org/officeDocument/2006/relationships/comments" Target="../comments1.xml"/><Relationship Id="rId3" Type="http://schemas.openxmlformats.org/officeDocument/2006/relationships/hyperlink" Target="http://atlas.patrimoines.culture.fr/" TargetMode="External"/><Relationship Id="rId12" Type="http://schemas.openxmlformats.org/officeDocument/2006/relationships/hyperlink" Target="https://www.service-public.fr/particuliers/vosdroits/N319" TargetMode="External"/><Relationship Id="rId17" Type="http://schemas.openxmlformats.org/officeDocument/2006/relationships/hyperlink" Target="https://www.grdf.fr/entreprises/obtenir-gaz-batiment-vehicules/mise-en-gaz-pour-essais" TargetMode="External"/><Relationship Id="rId25" Type="http://schemas.openxmlformats.org/officeDocument/2006/relationships/hyperlink" Target="https://trackdechets.beta.gouv.fr/" TargetMode="External"/><Relationship Id="rId33" Type="http://schemas.openxmlformats.org/officeDocument/2006/relationships/hyperlink" Target="https://rt-re-batiment.developpement-durable.gouv.fr/verification-des-systemes-de-ventilation-a561.html" TargetMode="External"/><Relationship Id="rId38" Type="http://schemas.openxmlformats.org/officeDocument/2006/relationships/hyperlink" Target="https://www.formulaires.service-public.fr/gf/cerfa_16288.do" TargetMode="External"/><Relationship Id="rId46" Type="http://schemas.openxmlformats.org/officeDocument/2006/relationships/hyperlink" Target="https://r4re.resilience-for-real-estate.com/resilience/analysis" TargetMode="External"/><Relationship Id="rId59" Type="http://schemas.openxmlformats.org/officeDocument/2006/relationships/hyperlink" Target="https://entreprendre.service-public.fr/vosdroits/F32213" TargetMode="External"/><Relationship Id="rId67" Type="http://schemas.openxmlformats.org/officeDocument/2006/relationships/hyperlink" Target="https://www.geofoncier.fr/geofoncierpublic" TargetMode="External"/><Relationship Id="rId20" Type="http://schemas.openxmlformats.org/officeDocument/2006/relationships/hyperlink" Target="https://www.georisques.gouv.fr/" TargetMode="External"/><Relationship Id="rId41" Type="http://schemas.openxmlformats.org/officeDocument/2006/relationships/hyperlink" Target="https://www.ecologie.gouv.fr/sites/default/files/guide_re2020_version_janvier_2024.pdf" TargetMode="External"/><Relationship Id="rId54" Type="http://schemas.openxmlformats.org/officeDocument/2006/relationships/hyperlink" Target="https://responsables-programmes-immobiliers.fr/wp-content/uploads/2023/06/Liste-des-intervenants.xlsx" TargetMode="External"/><Relationship Id="rId62" Type="http://schemas.openxmlformats.org/officeDocument/2006/relationships/hyperlink" Target="https://entreprendre.service-public.fr/vosdroits/F23371" TargetMode="External"/><Relationship Id="rId70" Type="http://schemas.openxmlformats.org/officeDocument/2006/relationships/drawing" Target="../drawings/drawing3.xml"/><Relationship Id="rId1" Type="http://schemas.openxmlformats.org/officeDocument/2006/relationships/hyperlink" Target="https://www.geoportail-urbanisme.gouv.fr/" TargetMode="External"/><Relationship Id="rId6" Type="http://schemas.openxmlformats.org/officeDocument/2006/relationships/hyperlink" Target="http://www.geometre-expert.fr/oge/les-activites/les-activites-rec_87233" TargetMode="External"/><Relationship Id="rId15" Type="http://schemas.openxmlformats.org/officeDocument/2006/relationships/hyperlink" Target="https://consultation.avocat.fr/blog/benjamin-cottet-emard/article-45680-urbanisme-une-demande-illegale-de-pieces-complementaires-ne-fait-pas-obstacle-a-la-naissance-d-une-decision-tacite-d-acceptation.html" TargetMode="External"/><Relationship Id="rId23" Type="http://schemas.openxmlformats.org/officeDocument/2006/relationships/hyperlink" Target="https://www.service-public.fr/particuliers/vosdroits/F1997" TargetMode="External"/><Relationship Id="rId28" Type="http://schemas.openxmlformats.org/officeDocument/2006/relationships/hyperlink" Target="https://www.ecologie.gouv.fr/levaluation-environnementale" TargetMode="External"/><Relationship Id="rId36" Type="http://schemas.openxmlformats.org/officeDocument/2006/relationships/hyperlink" Target="https://www.ecologie.gouv.fr/sites/default/files/guide_re2020_version_janvier_2024.pdf" TargetMode="External"/><Relationship Id="rId49" Type="http://schemas.openxmlformats.org/officeDocument/2006/relationships/hyperlink" Target="https://www.carsat-alsacemoselle.fr/files/live/sites/carsat-alsacemoselle/files/pdf/entreprises/guide-de-calcul-coordonnateur%20v2019.pdf" TargetMode="External"/><Relationship Id="rId57" Type="http://schemas.openxmlformats.org/officeDocument/2006/relationships/hyperlink" Target="https://entreprendre.service-public.fr/vosdroits/F32049" TargetMode="External"/><Relationship Id="rId10" Type="http://schemas.openxmlformats.org/officeDocument/2006/relationships/hyperlink" Target="https://www.aingt.fr/eau-pluviale-loi-eau" TargetMode="External"/><Relationship Id="rId31" Type="http://schemas.openxmlformats.org/officeDocument/2006/relationships/hyperlink" Target="https://www.legifrance.gouv.fr/loda/id/JORFTEXT000026786291" TargetMode="External"/><Relationship Id="rId44" Type="http://schemas.openxmlformats.org/officeDocument/2006/relationships/hyperlink" Target="https://responsables-programmes-immobiliers.fr/outils/" TargetMode="External"/><Relationship Id="rId52" Type="http://schemas.openxmlformats.org/officeDocument/2006/relationships/hyperlink" Target="https://aide.laposte.fr/professionnel/contenu/sur-un-habitat-collectif-nouvellement-construit-quelles-sont-les-formalites-pour-permettre-la-distribution-des-courriers-et-colis" TargetMode="External"/><Relationship Id="rId60" Type="http://schemas.openxmlformats.org/officeDocument/2006/relationships/hyperlink" Target="https://responsables-programmes-immobiliers.fr/wp-content/uploads/2023/06/Liste-des-intervenants.xlsx" TargetMode="External"/><Relationship Id="rId65" Type="http://schemas.openxmlformats.org/officeDocument/2006/relationships/hyperlink" Target="https://www.union-habitat.org/sites/default/files/articles/documents/2022-08/reperes_ndeg_101_web.pdf" TargetMode="External"/><Relationship Id="rId4" Type="http://schemas.openxmlformats.org/officeDocument/2006/relationships/hyperlink" Target="https://www.service-public.fr/particuliers/vosdroits/F1633" TargetMode="External"/><Relationship Id="rId9" Type="http://schemas.openxmlformats.org/officeDocument/2006/relationships/hyperlink" Target="https://www.egis-acoustb.fr/batiment/" TargetMode="External"/><Relationship Id="rId13" Type="http://schemas.openxmlformats.org/officeDocument/2006/relationships/hyperlink" Target="https://www.ecologie.gouv.fr/dematerialisation-des-autorisations-durbanisme" TargetMode="External"/><Relationship Id="rId18" Type="http://schemas.openxmlformats.org/officeDocument/2006/relationships/hyperlink" Target="http://outil2amenagement.cerema.fr/juridique-la-loi-climat-et-resilience-prevoit-l-a3425.html" TargetMode="External"/><Relationship Id="rId39" Type="http://schemas.openxmlformats.org/officeDocument/2006/relationships/hyperlink" Target="https://plateformepemd.developpement-durable.gouv.fr/pour-aller-plus-loin" TargetMode="External"/><Relationship Id="rId34" Type="http://schemas.openxmlformats.org/officeDocument/2006/relationships/hyperlink" Target="https://www.service-public.fr/particuliers/vosdroits/F36759" TargetMode="External"/><Relationship Id="rId50" Type="http://schemas.openxmlformats.org/officeDocument/2006/relationships/hyperlink" Target="https://drp.cgss-martinique.fr/images/BTP/SP1127_1119_WEB.pdf" TargetMode="External"/><Relationship Id="rId55" Type="http://schemas.openxmlformats.org/officeDocument/2006/relationships/hyperlink" Target="https://www.union-habitat.org/sites/default/files/articles/documents/2022-08/reperes_ndeg_101_web.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49C1E-E458-E94C-A9DA-E57AC5BDCA03}">
  <dimension ref="B2:H5"/>
  <sheetViews>
    <sheetView showGridLines="0" tabSelected="1" zoomScaleNormal="100" workbookViewId="0">
      <selection activeCell="A2" sqref="A2"/>
    </sheetView>
  </sheetViews>
  <sheetFormatPr baseColWidth="10" defaultRowHeight="13" x14ac:dyDescent="0.15"/>
  <sheetData>
    <row r="2" spans="2:8" x14ac:dyDescent="0.15">
      <c r="C2" s="162" t="s">
        <v>523</v>
      </c>
      <c r="D2" s="163"/>
      <c r="E2" s="163"/>
      <c r="F2" s="163"/>
      <c r="G2" s="163"/>
      <c r="H2" s="163"/>
    </row>
    <row r="3" spans="2:8" ht="13" customHeight="1" x14ac:dyDescent="0.15">
      <c r="B3" s="1"/>
      <c r="C3" s="163"/>
      <c r="D3" s="163"/>
      <c r="E3" s="163"/>
      <c r="F3" s="163"/>
      <c r="G3" s="163"/>
      <c r="H3" s="163"/>
    </row>
    <row r="4" spans="2:8" x14ac:dyDescent="0.15">
      <c r="C4" s="163"/>
      <c r="D4" s="163"/>
      <c r="E4" s="163"/>
      <c r="F4" s="163"/>
      <c r="G4" s="163"/>
      <c r="H4" s="163"/>
    </row>
    <row r="5" spans="2:8" ht="13" customHeight="1" x14ac:dyDescent="0.15">
      <c r="B5" s="1"/>
      <c r="C5" s="163"/>
      <c r="D5" s="163"/>
      <c r="E5" s="163"/>
      <c r="F5" s="163"/>
      <c r="G5" s="163"/>
      <c r="H5" s="163"/>
    </row>
  </sheetData>
  <mergeCells count="1">
    <mergeCell ref="C2:H5"/>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CA59F-61F8-1E42-A510-50BB3BC02694}">
  <dimension ref="B2:E38"/>
  <sheetViews>
    <sheetView zoomScaleNormal="100" workbookViewId="0">
      <selection activeCell="E9" sqref="E9"/>
    </sheetView>
  </sheetViews>
  <sheetFormatPr baseColWidth="10" defaultColWidth="10.83203125" defaultRowHeight="19" customHeight="1" x14ac:dyDescent="0.15"/>
  <cols>
    <col min="1" max="1" width="10.83203125" style="66"/>
    <col min="2" max="2" width="20.33203125" style="118" bestFit="1" customWidth="1"/>
    <col min="3" max="3" width="16.6640625" style="85" bestFit="1" customWidth="1"/>
    <col min="4" max="4" width="22" style="36" customWidth="1"/>
    <col min="5" max="5" width="18" style="36" customWidth="1"/>
    <col min="6" max="16384" width="10.83203125" style="66"/>
  </cols>
  <sheetData>
    <row r="2" spans="2:5" s="84" customFormat="1" ht="26" x14ac:dyDescent="0.15">
      <c r="B2" s="117"/>
      <c r="C2" s="92" t="s">
        <v>325</v>
      </c>
      <c r="D2" s="91" t="s">
        <v>319</v>
      </c>
      <c r="E2" s="91" t="s">
        <v>69</v>
      </c>
    </row>
    <row r="3" spans="2:5" ht="19" customHeight="1" x14ac:dyDescent="0.15">
      <c r="B3" s="119" t="s">
        <v>323</v>
      </c>
      <c r="C3" s="124"/>
      <c r="D3" s="125"/>
      <c r="E3" s="126"/>
    </row>
    <row r="4" spans="2:5" ht="16" x14ac:dyDescent="0.15">
      <c r="B4" s="120" t="s">
        <v>565</v>
      </c>
      <c r="C4" s="124"/>
      <c r="D4" s="125"/>
      <c r="E4" s="126"/>
    </row>
    <row r="5" spans="2:5" ht="16" x14ac:dyDescent="0.15">
      <c r="B5" s="120" t="s">
        <v>566</v>
      </c>
      <c r="C5" s="124"/>
      <c r="D5" s="125"/>
      <c r="E5" s="126"/>
    </row>
    <row r="6" spans="2:5" ht="19" customHeight="1" x14ac:dyDescent="0.15">
      <c r="B6" s="120" t="s">
        <v>567</v>
      </c>
      <c r="C6" s="124"/>
      <c r="D6" s="125"/>
      <c r="E6" s="126"/>
    </row>
    <row r="7" spans="2:5" ht="19" customHeight="1" x14ac:dyDescent="0.15">
      <c r="B7" s="120" t="s">
        <v>568</v>
      </c>
      <c r="C7" s="124"/>
      <c r="D7" s="125"/>
      <c r="E7" s="126"/>
    </row>
    <row r="8" spans="2:5" ht="19" customHeight="1" x14ac:dyDescent="0.15">
      <c r="B8" s="120" t="s">
        <v>569</v>
      </c>
      <c r="C8" s="124"/>
      <c r="D8" s="125"/>
      <c r="E8" s="126"/>
    </row>
    <row r="9" spans="2:5" ht="26" x14ac:dyDescent="0.15">
      <c r="B9" s="120" t="s">
        <v>290</v>
      </c>
      <c r="C9" s="124"/>
      <c r="D9" s="125"/>
      <c r="E9" s="127" t="s">
        <v>189</v>
      </c>
    </row>
    <row r="10" spans="2:5" ht="16" x14ac:dyDescent="0.15">
      <c r="B10" s="123" t="s">
        <v>514</v>
      </c>
      <c r="C10" s="124"/>
      <c r="D10" s="125"/>
      <c r="E10" s="127"/>
    </row>
    <row r="11" spans="2:5" ht="26" x14ac:dyDescent="0.15">
      <c r="B11" s="123" t="s">
        <v>515</v>
      </c>
      <c r="C11" s="124"/>
      <c r="D11" s="125"/>
      <c r="E11" s="127" t="s">
        <v>189</v>
      </c>
    </row>
    <row r="12" spans="2:5" ht="19" customHeight="1" x14ac:dyDescent="0.15">
      <c r="B12" s="121" t="s">
        <v>570</v>
      </c>
      <c r="C12" s="124"/>
      <c r="D12" s="125"/>
      <c r="E12" s="126"/>
    </row>
    <row r="13" spans="2:5" ht="26" x14ac:dyDescent="0.15">
      <c r="B13" s="120" t="s">
        <v>293</v>
      </c>
      <c r="C13" s="124" t="s">
        <v>327</v>
      </c>
      <c r="D13" s="125"/>
      <c r="E13" s="127" t="s">
        <v>189</v>
      </c>
    </row>
    <row r="14" spans="2:5" ht="19" customHeight="1" x14ac:dyDescent="0.15">
      <c r="B14" s="122" t="s">
        <v>291</v>
      </c>
      <c r="C14" s="124" t="s">
        <v>429</v>
      </c>
      <c r="D14" s="125"/>
      <c r="E14" s="126"/>
    </row>
    <row r="15" spans="2:5" ht="19" customHeight="1" x14ac:dyDescent="0.15">
      <c r="B15" s="121" t="s">
        <v>513</v>
      </c>
      <c r="C15" s="124" t="s">
        <v>429</v>
      </c>
      <c r="D15" s="125"/>
      <c r="E15" s="126"/>
    </row>
    <row r="16" spans="2:5" ht="32" x14ac:dyDescent="0.15">
      <c r="B16" s="121" t="s">
        <v>324</v>
      </c>
      <c r="C16" s="124"/>
      <c r="D16" s="125"/>
      <c r="E16" s="126"/>
    </row>
    <row r="17" spans="2:5" ht="26" x14ac:dyDescent="0.15">
      <c r="B17" s="120" t="s">
        <v>294</v>
      </c>
      <c r="C17" s="124" t="s">
        <v>326</v>
      </c>
      <c r="D17" s="125"/>
      <c r="E17" s="127" t="s">
        <v>189</v>
      </c>
    </row>
    <row r="18" spans="2:5" ht="26" x14ac:dyDescent="0.15">
      <c r="B18" s="122" t="s">
        <v>297</v>
      </c>
      <c r="C18" s="124"/>
      <c r="D18" s="125"/>
      <c r="E18" s="127" t="s">
        <v>189</v>
      </c>
    </row>
    <row r="19" spans="2:5" ht="26" x14ac:dyDescent="0.15">
      <c r="B19" s="123" t="s">
        <v>516</v>
      </c>
      <c r="C19" s="124"/>
      <c r="D19" s="125"/>
      <c r="E19" s="127" t="s">
        <v>189</v>
      </c>
    </row>
    <row r="20" spans="2:5" ht="19" customHeight="1" x14ac:dyDescent="0.15">
      <c r="B20" s="123" t="s">
        <v>517</v>
      </c>
      <c r="C20" s="124"/>
      <c r="D20" s="125"/>
      <c r="E20" s="126"/>
    </row>
    <row r="21" spans="2:5" ht="16" x14ac:dyDescent="0.15">
      <c r="B21" s="119" t="s">
        <v>298</v>
      </c>
      <c r="C21" s="124" t="s">
        <v>309</v>
      </c>
      <c r="D21" s="125"/>
      <c r="E21" s="127" t="s">
        <v>80</v>
      </c>
    </row>
    <row r="22" spans="2:5" ht="26" x14ac:dyDescent="0.15">
      <c r="B22" s="121" t="s">
        <v>292</v>
      </c>
      <c r="C22" s="124" t="s">
        <v>310</v>
      </c>
      <c r="D22" s="125"/>
      <c r="E22" s="127" t="s">
        <v>159</v>
      </c>
    </row>
    <row r="23" spans="2:5" ht="19" customHeight="1" x14ac:dyDescent="0.15">
      <c r="B23" s="121" t="s">
        <v>320</v>
      </c>
      <c r="C23" s="124" t="s">
        <v>310</v>
      </c>
      <c r="D23" s="125"/>
      <c r="E23" s="126"/>
    </row>
    <row r="24" spans="2:5" ht="19" customHeight="1" x14ac:dyDescent="0.15">
      <c r="B24" s="122" t="s">
        <v>299</v>
      </c>
      <c r="C24" s="124" t="s">
        <v>310</v>
      </c>
      <c r="D24" s="125"/>
      <c r="E24" s="126"/>
    </row>
    <row r="25" spans="2:5" ht="19" customHeight="1" x14ac:dyDescent="0.15">
      <c r="B25" s="121" t="s">
        <v>321</v>
      </c>
      <c r="C25" s="124"/>
      <c r="D25" s="125"/>
      <c r="E25" s="126"/>
    </row>
    <row r="26" spans="2:5" ht="19" customHeight="1" x14ac:dyDescent="0.15">
      <c r="B26" s="121" t="s">
        <v>29</v>
      </c>
      <c r="C26" s="124"/>
      <c r="D26" s="125"/>
      <c r="E26" s="126"/>
    </row>
    <row r="27" spans="2:5" ht="19" customHeight="1" x14ac:dyDescent="0.15">
      <c r="B27" s="121" t="s">
        <v>301</v>
      </c>
      <c r="C27" s="124"/>
      <c r="D27" s="125"/>
      <c r="E27" s="126"/>
    </row>
    <row r="28" spans="2:5" ht="26" x14ac:dyDescent="0.15">
      <c r="B28" s="122" t="s">
        <v>300</v>
      </c>
      <c r="C28" s="124"/>
      <c r="D28" s="125"/>
      <c r="E28" s="127" t="s">
        <v>274</v>
      </c>
    </row>
    <row r="29" spans="2:5" ht="26" x14ac:dyDescent="0.15">
      <c r="B29" s="122" t="s">
        <v>195</v>
      </c>
      <c r="C29" s="124"/>
      <c r="D29" s="125"/>
      <c r="E29" s="127" t="s">
        <v>274</v>
      </c>
    </row>
    <row r="30" spans="2:5" ht="19" customHeight="1" x14ac:dyDescent="0.15">
      <c r="B30" s="121" t="s">
        <v>302</v>
      </c>
      <c r="C30" s="124" t="s">
        <v>312</v>
      </c>
      <c r="D30" s="125"/>
      <c r="E30" s="126"/>
    </row>
    <row r="31" spans="2:5" ht="26" x14ac:dyDescent="0.15">
      <c r="B31" s="122" t="s">
        <v>304</v>
      </c>
      <c r="C31" s="124" t="s">
        <v>311</v>
      </c>
      <c r="D31" s="125"/>
      <c r="E31" s="127" t="s">
        <v>274</v>
      </c>
    </row>
    <row r="32" spans="2:5" ht="19" customHeight="1" x14ac:dyDescent="0.15">
      <c r="B32" s="121" t="s">
        <v>303</v>
      </c>
      <c r="C32" s="124" t="s">
        <v>355</v>
      </c>
      <c r="D32" s="125"/>
      <c r="E32" s="126"/>
    </row>
    <row r="33" spans="2:5" ht="26" x14ac:dyDescent="0.15">
      <c r="B33" s="122" t="s">
        <v>295</v>
      </c>
      <c r="C33" s="124" t="s">
        <v>313</v>
      </c>
      <c r="D33" s="125"/>
      <c r="E33" s="127" t="s">
        <v>317</v>
      </c>
    </row>
    <row r="34" spans="2:5" ht="19" customHeight="1" x14ac:dyDescent="0.15">
      <c r="B34" s="122" t="s">
        <v>305</v>
      </c>
      <c r="C34" s="124"/>
      <c r="D34" s="125"/>
      <c r="E34" s="126"/>
    </row>
    <row r="35" spans="2:5" ht="19" customHeight="1" x14ac:dyDescent="0.15">
      <c r="B35" s="121" t="s">
        <v>307</v>
      </c>
      <c r="C35" s="124" t="s">
        <v>314</v>
      </c>
      <c r="D35" s="126"/>
      <c r="E35" s="126"/>
    </row>
    <row r="36" spans="2:5" ht="19" customHeight="1" x14ac:dyDescent="0.15">
      <c r="B36" s="121" t="s">
        <v>306</v>
      </c>
      <c r="C36" s="124" t="s">
        <v>315</v>
      </c>
      <c r="D36" s="126"/>
      <c r="E36" s="126"/>
    </row>
    <row r="37" spans="2:5" ht="19" customHeight="1" x14ac:dyDescent="0.15">
      <c r="B37" s="121" t="s">
        <v>308</v>
      </c>
      <c r="C37" s="124" t="s">
        <v>316</v>
      </c>
      <c r="D37" s="126"/>
      <c r="E37" s="126"/>
    </row>
    <row r="38" spans="2:5" ht="19" customHeight="1" x14ac:dyDescent="0.15">
      <c r="B38" s="66"/>
    </row>
  </sheetData>
  <conditionalFormatting sqref="B3:B22">
    <cfRule type="containsText" dxfId="206" priority="3" operator="containsText" text="Non concerné">
      <formula>NOT(ISERROR(SEARCH("Non concerné",B3)))</formula>
    </cfRule>
    <cfRule type="containsText" dxfId="205" priority="4" operator="containsText" text="En attente">
      <formula>NOT(ISERROR(SEARCH("En attente",B3)))</formula>
    </cfRule>
    <cfRule type="containsText" dxfId="204" priority="5" operator="containsText" text="Fait">
      <formula>NOT(ISERROR(SEARCH("Fait",B3)))</formula>
    </cfRule>
    <cfRule type="containsText" dxfId="203" priority="6" operator="containsText" text="En cours">
      <formula>NOT(ISERROR(SEARCH("En cours",B3)))</formula>
    </cfRule>
    <cfRule type="containsText" dxfId="202" priority="7" operator="containsText" text="Urgent">
      <formula>NOT(ISERROR(SEARCH("Urgent",B3)))</formula>
    </cfRule>
    <cfRule type="containsText" dxfId="201" priority="8" operator="containsText" text="Important">
      <formula>NOT(ISERROR(SEARCH("Important",B3)))</formula>
    </cfRule>
    <cfRule type="containsText" dxfId="200" priority="9" operator="containsText" text="À faire">
      <formula>NOT(ISERROR(SEARCH("À faire",B3)))</formula>
    </cfRule>
  </conditionalFormatting>
  <conditionalFormatting sqref="B15:B16">
    <cfRule type="containsText" dxfId="199" priority="246" operator="containsText" text="Non concerné">
      <formula>NOT(ISERROR(SEARCH("Non concerné",B15)))</formula>
    </cfRule>
    <cfRule type="containsText" dxfId="198" priority="247" operator="containsText" text="En attente">
      <formula>NOT(ISERROR(SEARCH("En attente",B15)))</formula>
    </cfRule>
    <cfRule type="containsText" dxfId="197" priority="248" operator="containsText" text="Fait">
      <formula>NOT(ISERROR(SEARCH("Fait",B15)))</formula>
    </cfRule>
    <cfRule type="containsText" dxfId="196" priority="249" operator="containsText" text="En cours">
      <formula>NOT(ISERROR(SEARCH("En cours",B15)))</formula>
    </cfRule>
    <cfRule type="containsText" dxfId="195" priority="250" operator="containsText" text="Urgent">
      <formula>NOT(ISERROR(SEARCH("Urgent",B15)))</formula>
    </cfRule>
    <cfRule type="containsText" dxfId="194" priority="251" operator="containsText" text="Important">
      <formula>NOT(ISERROR(SEARCH("Important",B15)))</formula>
    </cfRule>
    <cfRule type="containsText" dxfId="193" priority="252" operator="containsText" text="À faire">
      <formula>NOT(ISERROR(SEARCH("À faire",B15)))</formula>
    </cfRule>
  </conditionalFormatting>
  <conditionalFormatting sqref="B15:B18">
    <cfRule type="containsText" dxfId="192" priority="267" operator="containsText" text="Non concerné">
      <formula>NOT(ISERROR(SEARCH("Non concerné",B15)))</formula>
    </cfRule>
    <cfRule type="containsText" dxfId="191" priority="268" operator="containsText" text="En attente">
      <formula>NOT(ISERROR(SEARCH("En attente",B15)))</formula>
    </cfRule>
    <cfRule type="containsText" dxfId="190" priority="269" operator="containsText" text="Fait">
      <formula>NOT(ISERROR(SEARCH("Fait",B15)))</formula>
    </cfRule>
    <cfRule type="containsText" dxfId="189" priority="270" operator="containsText" text="En cours">
      <formula>NOT(ISERROR(SEARCH("En cours",B15)))</formula>
    </cfRule>
    <cfRule type="containsText" dxfId="188" priority="271" operator="containsText" text="Urgent">
      <formula>NOT(ISERROR(SEARCH("Urgent",B15)))</formula>
    </cfRule>
    <cfRule type="containsText" dxfId="187" priority="272" operator="containsText" text="Important">
      <formula>NOT(ISERROR(SEARCH("Important",B15)))</formula>
    </cfRule>
    <cfRule type="containsText" dxfId="186" priority="273" operator="containsText" text="À faire">
      <formula>NOT(ISERROR(SEARCH("À faire",B15)))</formula>
    </cfRule>
  </conditionalFormatting>
  <conditionalFormatting sqref="B18">
    <cfRule type="containsText" dxfId="185" priority="225" operator="containsText" text="Non concerné">
      <formula>NOT(ISERROR(SEARCH("Non concerné",B18)))</formula>
    </cfRule>
    <cfRule type="containsText" dxfId="184" priority="226" operator="containsText" text="En attente">
      <formula>NOT(ISERROR(SEARCH("En attente",B18)))</formula>
    </cfRule>
    <cfRule type="containsText" dxfId="183" priority="227" operator="containsText" text="Fait">
      <formula>NOT(ISERROR(SEARCH("Fait",B18)))</formula>
    </cfRule>
    <cfRule type="containsText" dxfId="182" priority="228" operator="containsText" text="En cours">
      <formula>NOT(ISERROR(SEARCH("En cours",B18)))</formula>
    </cfRule>
    <cfRule type="containsText" dxfId="181" priority="229" operator="containsText" text="Urgent">
      <formula>NOT(ISERROR(SEARCH("Urgent",B18)))</formula>
    </cfRule>
    <cfRule type="containsText" dxfId="180" priority="230" operator="containsText" text="Important">
      <formula>NOT(ISERROR(SEARCH("Important",B18)))</formula>
    </cfRule>
    <cfRule type="containsText" dxfId="179" priority="231" operator="containsText" text="À faire">
      <formula>NOT(ISERROR(SEARCH("À faire",B18)))</formula>
    </cfRule>
  </conditionalFormatting>
  <conditionalFormatting sqref="B22:B37">
    <cfRule type="containsText" dxfId="178" priority="78" operator="containsText" text="Non concerné">
      <formula>NOT(ISERROR(SEARCH("Non concerné",B22)))</formula>
    </cfRule>
    <cfRule type="containsText" dxfId="177" priority="79" operator="containsText" text="En attente">
      <formula>NOT(ISERROR(SEARCH("En attente",B22)))</formula>
    </cfRule>
    <cfRule type="containsText" dxfId="176" priority="80" operator="containsText" text="Fait">
      <formula>NOT(ISERROR(SEARCH("Fait",B22)))</formula>
    </cfRule>
    <cfRule type="containsText" dxfId="175" priority="81" operator="containsText" text="En cours">
      <formula>NOT(ISERROR(SEARCH("En cours",B22)))</formula>
    </cfRule>
    <cfRule type="containsText" dxfId="174" priority="82" operator="containsText" text="Urgent">
      <formula>NOT(ISERROR(SEARCH("Urgent",B22)))</formula>
    </cfRule>
    <cfRule type="containsText" dxfId="173" priority="83" operator="containsText" text="Important">
      <formula>NOT(ISERROR(SEARCH("Important",B22)))</formula>
    </cfRule>
    <cfRule type="containsText" dxfId="172" priority="84" operator="containsText" text="À faire">
      <formula>NOT(ISERROR(SEARCH("À faire",B22)))</formula>
    </cfRule>
  </conditionalFormatting>
  <conditionalFormatting sqref="B35:B37">
    <cfRule type="containsText" dxfId="171" priority="71" operator="containsText" text="Non concerné">
      <formula>NOT(ISERROR(SEARCH("Non concerné",B35)))</formula>
    </cfRule>
    <cfRule type="containsText" dxfId="170" priority="72" operator="containsText" text="En attente">
      <formula>NOT(ISERROR(SEARCH("En attente",B35)))</formula>
    </cfRule>
    <cfRule type="containsText" dxfId="169" priority="73" operator="containsText" text="Fait">
      <formula>NOT(ISERROR(SEARCH("Fait",B35)))</formula>
    </cfRule>
    <cfRule type="containsText" dxfId="168" priority="74" operator="containsText" text="En cours">
      <formula>NOT(ISERROR(SEARCH("En cours",B35)))</formula>
    </cfRule>
    <cfRule type="containsText" dxfId="167" priority="75" operator="containsText" text="Urgent">
      <formula>NOT(ISERROR(SEARCH("Urgent",B35)))</formula>
    </cfRule>
    <cfRule type="containsText" dxfId="166" priority="76" operator="containsText" text="Important">
      <formula>NOT(ISERROR(SEARCH("Important",B35)))</formula>
    </cfRule>
    <cfRule type="containsText" dxfId="165" priority="77" operator="containsText" text="À faire">
      <formula>NOT(ISERROR(SEARCH("À faire",B35)))</formula>
    </cfRule>
  </conditionalFormatting>
  <conditionalFormatting sqref="E9:E11">
    <cfRule type="cellIs" dxfId="164" priority="1" operator="notEqual">
      <formula>0</formula>
    </cfRule>
  </conditionalFormatting>
  <conditionalFormatting sqref="E13">
    <cfRule type="cellIs" dxfId="163" priority="68" operator="notEqual">
      <formula>0</formula>
    </cfRule>
  </conditionalFormatting>
  <conditionalFormatting sqref="E17:E19">
    <cfRule type="cellIs" dxfId="162" priority="2" operator="notEqual">
      <formula>0</formula>
    </cfRule>
  </conditionalFormatting>
  <conditionalFormatting sqref="E21:E22">
    <cfRule type="cellIs" dxfId="161" priority="63" operator="notEqual">
      <formula>0</formula>
    </cfRule>
  </conditionalFormatting>
  <conditionalFormatting sqref="E28:E29">
    <cfRule type="cellIs" dxfId="160" priority="61" operator="notEqual">
      <formula>0</formula>
    </cfRule>
  </conditionalFormatting>
  <conditionalFormatting sqref="E31">
    <cfRule type="cellIs" dxfId="159" priority="60" operator="notEqual">
      <formula>0</formula>
    </cfRule>
  </conditionalFormatting>
  <conditionalFormatting sqref="E33">
    <cfRule type="cellIs" dxfId="158" priority="59" operator="notEqual">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B1:J473"/>
  <sheetViews>
    <sheetView showGridLines="0" zoomScale="125" zoomScaleNormal="85" workbookViewId="0">
      <pane ySplit="7" topLeftCell="A8" activePane="bottomLeft" state="frozen"/>
      <selection pane="bottomLeft" activeCell="C3" sqref="C3"/>
    </sheetView>
  </sheetViews>
  <sheetFormatPr baseColWidth="10" defaultColWidth="14.5" defaultRowHeight="15" x14ac:dyDescent="0.15"/>
  <cols>
    <col min="1" max="1" width="2.6640625" style="3" customWidth="1"/>
    <col min="2" max="2" width="0.5" style="3" customWidth="1"/>
    <col min="3" max="3" width="3.5" style="3" customWidth="1"/>
    <col min="4" max="4" width="14.33203125" style="5" customWidth="1"/>
    <col min="5" max="5" width="47.83203125" style="3" customWidth="1"/>
    <col min="6" max="6" width="3.6640625" style="130" customWidth="1"/>
    <col min="7" max="7" width="51.83203125" style="3" customWidth="1"/>
    <col min="8" max="8" width="19.33203125" style="5" customWidth="1"/>
    <col min="9" max="9" width="21.83203125" style="54" customWidth="1"/>
    <col min="10" max="10" width="34.5" style="3" customWidth="1"/>
    <col min="11" max="13" width="47.5" style="3" customWidth="1"/>
    <col min="14" max="16384" width="14.5" style="3"/>
  </cols>
  <sheetData>
    <row r="1" spans="4:10" x14ac:dyDescent="0.15">
      <c r="D1" s="2"/>
      <c r="E1" s="5"/>
      <c r="F1" s="129"/>
      <c r="G1" s="2"/>
      <c r="H1" s="2"/>
      <c r="I1" s="53"/>
    </row>
    <row r="2" spans="4:10" x14ac:dyDescent="0.15">
      <c r="D2" s="39"/>
      <c r="E2" s="162" t="s">
        <v>524</v>
      </c>
      <c r="F2" s="162"/>
      <c r="G2" s="162"/>
      <c r="H2" s="162"/>
      <c r="I2" s="162"/>
    </row>
    <row r="3" spans="4:10" x14ac:dyDescent="0.15">
      <c r="D3" s="40"/>
      <c r="E3" s="162"/>
      <c r="F3" s="162"/>
      <c r="G3" s="162"/>
      <c r="H3" s="162"/>
      <c r="I3" s="162"/>
    </row>
    <row r="4" spans="4:10" x14ac:dyDescent="0.15">
      <c r="D4" s="40"/>
      <c r="E4" s="162"/>
      <c r="F4" s="162"/>
      <c r="G4" s="162"/>
      <c r="H4" s="162"/>
      <c r="I4" s="162"/>
    </row>
    <row r="5" spans="4:10" x14ac:dyDescent="0.15">
      <c r="D5" s="40"/>
      <c r="E5" s="162"/>
      <c r="F5" s="162"/>
      <c r="G5" s="162"/>
      <c r="H5" s="162"/>
      <c r="I5" s="162"/>
    </row>
    <row r="6" spans="4:10" x14ac:dyDescent="0.15">
      <c r="D6" s="3"/>
    </row>
    <row r="7" spans="4:10" s="4" customFormat="1" ht="32" x14ac:dyDescent="0.15">
      <c r="D7" s="130" t="s">
        <v>1</v>
      </c>
      <c r="E7" s="130" t="s">
        <v>0</v>
      </c>
      <c r="F7" s="129" t="s">
        <v>203</v>
      </c>
      <c r="G7" s="130" t="s">
        <v>38</v>
      </c>
      <c r="H7" s="130" t="s">
        <v>270</v>
      </c>
      <c r="I7" s="130" t="s">
        <v>69</v>
      </c>
      <c r="J7" s="3"/>
    </row>
    <row r="8" spans="4:10" ht="22" x14ac:dyDescent="0.15">
      <c r="D8" s="20"/>
      <c r="E8" s="99" t="s">
        <v>22</v>
      </c>
      <c r="F8" s="131"/>
      <c r="G8" s="21"/>
      <c r="H8" s="22"/>
      <c r="I8" s="55"/>
    </row>
    <row r="9" spans="4:10" ht="32" x14ac:dyDescent="0.15">
      <c r="D9" s="49" t="s">
        <v>30</v>
      </c>
      <c r="E9" s="167" t="s">
        <v>384</v>
      </c>
      <c r="F9" s="137" t="s">
        <v>202</v>
      </c>
      <c r="G9" s="167" t="s">
        <v>385</v>
      </c>
      <c r="H9" s="70"/>
      <c r="I9" s="56"/>
    </row>
    <row r="10" spans="4:10" ht="16" x14ac:dyDescent="0.15">
      <c r="D10" s="49" t="s">
        <v>30</v>
      </c>
      <c r="E10" s="167" t="s">
        <v>388</v>
      </c>
      <c r="F10" s="168"/>
      <c r="G10" s="167"/>
      <c r="H10" s="50"/>
      <c r="I10" s="56"/>
    </row>
    <row r="11" spans="4:10" ht="80" x14ac:dyDescent="0.15">
      <c r="D11" s="49" t="s">
        <v>30</v>
      </c>
      <c r="E11" s="169" t="s">
        <v>179</v>
      </c>
      <c r="F11" s="137" t="s">
        <v>202</v>
      </c>
      <c r="G11" s="167" t="s">
        <v>457</v>
      </c>
      <c r="H11" s="52"/>
      <c r="I11" s="56"/>
    </row>
    <row r="12" spans="4:10" ht="16" x14ac:dyDescent="0.15">
      <c r="D12" s="49" t="s">
        <v>30</v>
      </c>
      <c r="E12" s="167" t="s">
        <v>380</v>
      </c>
      <c r="F12" s="137"/>
      <c r="G12" s="167"/>
      <c r="H12" s="52"/>
      <c r="I12" s="56"/>
    </row>
    <row r="13" spans="4:10" ht="32" x14ac:dyDescent="0.15">
      <c r="D13" s="49" t="s">
        <v>30</v>
      </c>
      <c r="E13" s="167" t="s">
        <v>383</v>
      </c>
      <c r="F13" s="137" t="s">
        <v>202</v>
      </c>
      <c r="G13" s="167" t="s">
        <v>386</v>
      </c>
      <c r="H13" s="52"/>
      <c r="I13" s="56"/>
    </row>
    <row r="14" spans="4:10" ht="16" x14ac:dyDescent="0.15">
      <c r="D14" s="49" t="s">
        <v>30</v>
      </c>
      <c r="E14" s="167" t="s">
        <v>403</v>
      </c>
      <c r="F14" s="137" t="s">
        <v>202</v>
      </c>
      <c r="G14" s="167" t="s">
        <v>241</v>
      </c>
      <c r="H14" s="52"/>
      <c r="I14" s="56"/>
    </row>
    <row r="15" spans="4:10" ht="31.5" customHeight="1" x14ac:dyDescent="0.15">
      <c r="D15" s="49" t="s">
        <v>30</v>
      </c>
      <c r="E15" s="167" t="s">
        <v>381</v>
      </c>
      <c r="F15" s="137" t="s">
        <v>202</v>
      </c>
      <c r="G15" s="167" t="s">
        <v>382</v>
      </c>
      <c r="H15" s="52"/>
      <c r="I15" s="56"/>
    </row>
    <row r="16" spans="4:10" ht="16" x14ac:dyDescent="0.15">
      <c r="D16" s="49" t="s">
        <v>30</v>
      </c>
      <c r="E16" s="167" t="s">
        <v>425</v>
      </c>
      <c r="F16" s="137"/>
      <c r="G16" s="167"/>
      <c r="H16" s="52"/>
      <c r="I16" s="56"/>
    </row>
    <row r="17" spans="4:9" ht="32" x14ac:dyDescent="0.15">
      <c r="D17" s="49" t="s">
        <v>30</v>
      </c>
      <c r="E17" s="167" t="s">
        <v>518</v>
      </c>
      <c r="F17" s="137"/>
      <c r="G17" s="167"/>
      <c r="H17" s="52"/>
      <c r="I17" s="56"/>
    </row>
    <row r="18" spans="4:9" ht="16" x14ac:dyDescent="0.15">
      <c r="D18" s="67" t="s">
        <v>30</v>
      </c>
      <c r="E18" s="170" t="s">
        <v>340</v>
      </c>
      <c r="F18" s="171" t="s">
        <v>202</v>
      </c>
      <c r="G18" s="172" t="s">
        <v>260</v>
      </c>
      <c r="H18" s="70"/>
      <c r="I18" s="69"/>
    </row>
    <row r="19" spans="4:9" ht="32" x14ac:dyDescent="0.15">
      <c r="D19" s="49" t="s">
        <v>30</v>
      </c>
      <c r="E19" s="167" t="s">
        <v>387</v>
      </c>
      <c r="F19" s="137" t="s">
        <v>202</v>
      </c>
      <c r="G19" s="167" t="s">
        <v>360</v>
      </c>
      <c r="H19" s="52"/>
      <c r="I19" s="56"/>
    </row>
    <row r="20" spans="4:9" ht="16" x14ac:dyDescent="0.15">
      <c r="D20" s="49" t="s">
        <v>30</v>
      </c>
      <c r="E20" s="167" t="s">
        <v>389</v>
      </c>
      <c r="F20" s="168"/>
      <c r="G20" s="167"/>
      <c r="H20" s="96"/>
      <c r="I20" s="56"/>
    </row>
    <row r="21" spans="4:9" ht="32" x14ac:dyDescent="0.15">
      <c r="D21" s="49" t="s">
        <v>30</v>
      </c>
      <c r="E21" s="167" t="s">
        <v>390</v>
      </c>
      <c r="F21" s="168"/>
      <c r="G21" s="167"/>
      <c r="H21" s="52"/>
      <c r="I21" s="56"/>
    </row>
    <row r="22" spans="4:9" ht="32" x14ac:dyDescent="0.15">
      <c r="D22" s="49" t="s">
        <v>30</v>
      </c>
      <c r="E22" s="167" t="s">
        <v>364</v>
      </c>
      <c r="F22" s="168"/>
      <c r="G22" s="167" t="s">
        <v>595</v>
      </c>
      <c r="H22" s="52"/>
      <c r="I22" s="56"/>
    </row>
    <row r="23" spans="4:9" ht="16" x14ac:dyDescent="0.15">
      <c r="D23" s="49" t="s">
        <v>30</v>
      </c>
      <c r="E23" s="167" t="s">
        <v>391</v>
      </c>
      <c r="F23" s="168"/>
      <c r="G23" s="167"/>
      <c r="H23" s="52"/>
      <c r="I23" s="56"/>
    </row>
    <row r="24" spans="4:9" ht="16" x14ac:dyDescent="0.15">
      <c r="D24" s="49" t="s">
        <v>30</v>
      </c>
      <c r="E24" s="167" t="s">
        <v>392</v>
      </c>
      <c r="F24" s="168"/>
      <c r="G24" s="167"/>
      <c r="H24" s="52"/>
      <c r="I24" s="56"/>
    </row>
    <row r="25" spans="4:9" ht="32" x14ac:dyDescent="0.15">
      <c r="D25" s="49" t="s">
        <v>30</v>
      </c>
      <c r="E25" s="167" t="s">
        <v>577</v>
      </c>
      <c r="F25" s="137" t="s">
        <v>202</v>
      </c>
      <c r="G25" s="173" t="s">
        <v>42</v>
      </c>
      <c r="H25" s="52"/>
      <c r="I25" s="56"/>
    </row>
    <row r="26" spans="4:9" x14ac:dyDescent="0.15">
      <c r="H26" s="6"/>
    </row>
    <row r="27" spans="4:9" ht="22" x14ac:dyDescent="0.15">
      <c r="D27" s="20"/>
      <c r="E27" s="99" t="s">
        <v>63</v>
      </c>
      <c r="F27" s="131"/>
      <c r="G27" s="21"/>
      <c r="H27" s="22"/>
      <c r="I27" s="55"/>
    </row>
    <row r="28" spans="4:9" ht="32" x14ac:dyDescent="0.15">
      <c r="D28" s="49" t="s">
        <v>30</v>
      </c>
      <c r="E28" s="51" t="s">
        <v>394</v>
      </c>
      <c r="F28" s="132"/>
      <c r="G28" s="50" t="s">
        <v>25</v>
      </c>
      <c r="H28" s="52"/>
      <c r="I28" s="56"/>
    </row>
    <row r="29" spans="4:9" ht="32" x14ac:dyDescent="0.15">
      <c r="D29" s="49" t="s">
        <v>30</v>
      </c>
      <c r="E29" s="50" t="s">
        <v>393</v>
      </c>
      <c r="F29" s="132"/>
      <c r="G29" s="50" t="s">
        <v>171</v>
      </c>
      <c r="H29" s="52"/>
      <c r="I29" s="56"/>
    </row>
    <row r="30" spans="4:9" ht="32" x14ac:dyDescent="0.15">
      <c r="D30" s="49" t="s">
        <v>30</v>
      </c>
      <c r="E30" s="167" t="s">
        <v>221</v>
      </c>
      <c r="F30" s="168"/>
      <c r="G30" s="167" t="s">
        <v>166</v>
      </c>
      <c r="H30" s="52"/>
      <c r="I30" s="56"/>
    </row>
    <row r="31" spans="4:9" ht="16" x14ac:dyDescent="0.15">
      <c r="D31" s="49" t="s">
        <v>30</v>
      </c>
      <c r="E31" s="167" t="s">
        <v>404</v>
      </c>
      <c r="F31" s="168"/>
      <c r="G31" s="167" t="s">
        <v>167</v>
      </c>
      <c r="H31" s="52"/>
      <c r="I31" s="56"/>
    </row>
    <row r="32" spans="4:9" ht="32" x14ac:dyDescent="0.15">
      <c r="D32" s="49" t="s">
        <v>30</v>
      </c>
      <c r="E32" s="174" t="s">
        <v>48</v>
      </c>
      <c r="F32" s="168"/>
      <c r="G32" s="167" t="s">
        <v>458</v>
      </c>
      <c r="H32" s="86">
        <f>'🗓 Planning'!D3</f>
        <v>0</v>
      </c>
      <c r="I32" s="56"/>
    </row>
    <row r="33" spans="4:9" ht="32" x14ac:dyDescent="0.15">
      <c r="D33" s="49" t="s">
        <v>30</v>
      </c>
      <c r="E33" s="167" t="s">
        <v>580</v>
      </c>
      <c r="F33" s="168"/>
      <c r="G33" s="167"/>
      <c r="H33" s="52"/>
      <c r="I33" s="56"/>
    </row>
    <row r="34" spans="4:9" ht="48" x14ac:dyDescent="0.15">
      <c r="D34" s="49" t="s">
        <v>30</v>
      </c>
      <c r="E34" s="167" t="s">
        <v>365</v>
      </c>
      <c r="F34" s="168"/>
      <c r="G34" s="175" t="s">
        <v>573</v>
      </c>
      <c r="H34" s="52"/>
      <c r="I34" s="56"/>
    </row>
    <row r="35" spans="4:9" x14ac:dyDescent="0.15">
      <c r="H35" s="6"/>
    </row>
    <row r="36" spans="4:9" ht="22" x14ac:dyDescent="0.15">
      <c r="D36" s="23"/>
      <c r="E36" s="100" t="s">
        <v>61</v>
      </c>
      <c r="F36" s="134"/>
      <c r="G36" s="24"/>
      <c r="H36" s="25"/>
      <c r="I36" s="57"/>
    </row>
    <row r="37" spans="4:9" ht="16" x14ac:dyDescent="0.15">
      <c r="D37" s="67" t="s">
        <v>30</v>
      </c>
      <c r="E37" s="68" t="s">
        <v>62</v>
      </c>
      <c r="F37" s="135"/>
      <c r="G37" s="68"/>
      <c r="H37" s="70"/>
      <c r="I37" s="69"/>
    </row>
    <row r="38" spans="4:9" ht="16" x14ac:dyDescent="0.15">
      <c r="D38" s="67" t="s">
        <v>30</v>
      </c>
      <c r="E38" s="128" t="s">
        <v>58</v>
      </c>
      <c r="F38" s="135"/>
      <c r="G38" s="68"/>
      <c r="H38" s="88"/>
      <c r="I38" s="69"/>
    </row>
    <row r="39" spans="4:9" x14ac:dyDescent="0.15">
      <c r="E39" s="141"/>
      <c r="H39" s="89"/>
    </row>
    <row r="40" spans="4:9" ht="21" x14ac:dyDescent="0.15">
      <c r="D40" s="23"/>
      <c r="E40" s="154" t="s">
        <v>485</v>
      </c>
      <c r="F40" s="134"/>
      <c r="G40" s="24"/>
      <c r="H40" s="25"/>
      <c r="I40" s="57"/>
    </row>
    <row r="41" spans="4:9" ht="32" x14ac:dyDescent="0.15">
      <c r="D41" s="67" t="s">
        <v>30</v>
      </c>
      <c r="E41" s="172" t="s">
        <v>59</v>
      </c>
      <c r="F41" s="176"/>
      <c r="G41" s="172" t="s">
        <v>259</v>
      </c>
      <c r="H41" s="70"/>
      <c r="I41" s="69"/>
    </row>
    <row r="42" spans="4:9" ht="16" x14ac:dyDescent="0.15">
      <c r="D42" s="67" t="s">
        <v>30</v>
      </c>
      <c r="E42" s="172" t="s">
        <v>548</v>
      </c>
      <c r="F42" s="177" t="s">
        <v>202</v>
      </c>
      <c r="G42" s="172" t="s">
        <v>486</v>
      </c>
      <c r="H42" s="70"/>
      <c r="I42" s="69"/>
    </row>
    <row r="43" spans="4:9" ht="32" x14ac:dyDescent="0.15">
      <c r="D43" s="67" t="s">
        <v>30</v>
      </c>
      <c r="E43" s="178" t="s">
        <v>491</v>
      </c>
      <c r="F43" s="176"/>
      <c r="G43" s="172"/>
      <c r="H43" s="88"/>
      <c r="I43" s="69"/>
    </row>
    <row r="44" spans="4:9" ht="48" x14ac:dyDescent="0.15">
      <c r="D44" s="67" t="s">
        <v>30</v>
      </c>
      <c r="E44" s="179" t="s">
        <v>487</v>
      </c>
      <c r="F44" s="177" t="s">
        <v>202</v>
      </c>
      <c r="G44" s="172" t="s">
        <v>494</v>
      </c>
      <c r="H44" s="88"/>
      <c r="I44" s="69"/>
    </row>
    <row r="45" spans="4:9" ht="16" x14ac:dyDescent="0.15">
      <c r="D45" s="67" t="s">
        <v>30</v>
      </c>
      <c r="E45" s="179" t="s">
        <v>488</v>
      </c>
      <c r="F45" s="176"/>
      <c r="G45" s="172"/>
      <c r="H45" s="88"/>
      <c r="I45" s="69"/>
    </row>
    <row r="46" spans="4:9" ht="16" x14ac:dyDescent="0.15">
      <c r="D46" s="67" t="s">
        <v>30</v>
      </c>
      <c r="E46" s="178" t="s">
        <v>549</v>
      </c>
      <c r="F46" s="176"/>
      <c r="G46" s="172"/>
      <c r="H46" s="88"/>
      <c r="I46" s="69"/>
    </row>
    <row r="47" spans="4:9" ht="16" x14ac:dyDescent="0.15">
      <c r="D47" s="67" t="s">
        <v>30</v>
      </c>
      <c r="E47" s="179" t="s">
        <v>489</v>
      </c>
      <c r="F47" s="176"/>
      <c r="G47" s="172"/>
      <c r="H47" s="88"/>
      <c r="I47" s="69"/>
    </row>
    <row r="48" spans="4:9" ht="32" x14ac:dyDescent="0.15">
      <c r="D48" s="67" t="s">
        <v>30</v>
      </c>
      <c r="E48" s="179" t="s">
        <v>490</v>
      </c>
      <c r="F48" s="176"/>
      <c r="G48" s="172"/>
      <c r="H48" s="88"/>
      <c r="I48" s="69"/>
    </row>
    <row r="49" spans="4:9" ht="32" x14ac:dyDescent="0.15">
      <c r="D49" s="67" t="s">
        <v>30</v>
      </c>
      <c r="E49" s="179" t="s">
        <v>492</v>
      </c>
      <c r="F49" s="176"/>
      <c r="G49" s="172"/>
      <c r="H49" s="88"/>
      <c r="I49" s="69"/>
    </row>
    <row r="50" spans="4:9" ht="32" x14ac:dyDescent="0.15">
      <c r="D50" s="67" t="s">
        <v>30</v>
      </c>
      <c r="E50" s="179" t="s">
        <v>493</v>
      </c>
      <c r="F50" s="177" t="s">
        <v>202</v>
      </c>
      <c r="G50" s="172" t="s">
        <v>550</v>
      </c>
      <c r="H50" s="88"/>
      <c r="I50" s="69"/>
    </row>
    <row r="51" spans="4:9" ht="64" x14ac:dyDescent="0.15">
      <c r="D51" s="67" t="s">
        <v>30</v>
      </c>
      <c r="E51" s="179" t="s">
        <v>496</v>
      </c>
      <c r="F51" s="137" t="s">
        <v>202</v>
      </c>
      <c r="G51" s="172" t="s">
        <v>497</v>
      </c>
      <c r="H51" s="88"/>
      <c r="I51" s="69"/>
    </row>
    <row r="52" spans="4:9" x14ac:dyDescent="0.15">
      <c r="H52" s="6"/>
    </row>
    <row r="53" spans="4:9" ht="21" x14ac:dyDescent="0.15">
      <c r="D53" s="8"/>
      <c r="E53" s="98" t="s">
        <v>400</v>
      </c>
      <c r="F53" s="136"/>
      <c r="G53" s="9"/>
      <c r="H53" s="10"/>
      <c r="I53" s="58"/>
    </row>
    <row r="54" spans="4:9" ht="32" x14ac:dyDescent="0.15">
      <c r="D54" s="67" t="s">
        <v>30</v>
      </c>
      <c r="E54" s="180" t="s">
        <v>511</v>
      </c>
      <c r="F54" s="138"/>
      <c r="G54" s="172"/>
      <c r="H54" s="70"/>
      <c r="I54" s="69"/>
    </row>
    <row r="55" spans="4:9" ht="32" x14ac:dyDescent="0.15">
      <c r="D55" s="67" t="s">
        <v>30</v>
      </c>
      <c r="E55" s="180" t="s">
        <v>512</v>
      </c>
      <c r="F55" s="138"/>
      <c r="G55" s="172"/>
      <c r="H55" s="70"/>
      <c r="I55" s="69"/>
    </row>
    <row r="56" spans="4:9" ht="16" x14ac:dyDescent="0.15">
      <c r="D56" s="67" t="s">
        <v>30</v>
      </c>
      <c r="E56" s="172" t="s">
        <v>269</v>
      </c>
      <c r="F56" s="137" t="s">
        <v>202</v>
      </c>
      <c r="G56" s="170" t="s">
        <v>426</v>
      </c>
      <c r="H56" s="70"/>
      <c r="I56" s="69"/>
    </row>
    <row r="57" spans="4:9" ht="48" x14ac:dyDescent="0.15">
      <c r="D57" s="67" t="s">
        <v>30</v>
      </c>
      <c r="E57" s="172" t="s">
        <v>395</v>
      </c>
      <c r="F57" s="138"/>
      <c r="G57" s="170" t="s">
        <v>459</v>
      </c>
      <c r="H57" s="70"/>
      <c r="I57" s="69"/>
    </row>
    <row r="58" spans="4:9" ht="48" x14ac:dyDescent="0.15">
      <c r="D58" s="67" t="s">
        <v>30</v>
      </c>
      <c r="E58" s="68" t="s">
        <v>267</v>
      </c>
      <c r="F58" s="137" t="s">
        <v>202</v>
      </c>
      <c r="G58" s="68" t="s">
        <v>460</v>
      </c>
      <c r="H58" s="70"/>
      <c r="I58" s="69"/>
    </row>
    <row r="59" spans="4:9" ht="48" x14ac:dyDescent="0.15">
      <c r="D59" s="67" t="s">
        <v>30</v>
      </c>
      <c r="E59" s="68" t="s">
        <v>268</v>
      </c>
      <c r="F59" s="135"/>
      <c r="G59" s="128" t="s">
        <v>459</v>
      </c>
      <c r="H59" s="70"/>
      <c r="I59" s="69"/>
    </row>
    <row r="60" spans="4:9" ht="64" x14ac:dyDescent="0.15">
      <c r="D60" s="67" t="s">
        <v>30</v>
      </c>
      <c r="E60" s="69" t="s">
        <v>64</v>
      </c>
      <c r="F60" s="135"/>
      <c r="G60" s="68" t="s">
        <v>377</v>
      </c>
      <c r="H60" s="86">
        <f>'🗓 Planning'!D4</f>
        <v>0</v>
      </c>
      <c r="I60" s="69"/>
    </row>
    <row r="61" spans="4:9" ht="32" x14ac:dyDescent="0.15">
      <c r="D61" s="67" t="s">
        <v>30</v>
      </c>
      <c r="E61" s="68" t="s">
        <v>439</v>
      </c>
      <c r="F61" s="135"/>
      <c r="G61" s="68" t="s">
        <v>372</v>
      </c>
      <c r="H61" s="70"/>
      <c r="I61" s="69"/>
    </row>
    <row r="62" spans="4:9" ht="32" x14ac:dyDescent="0.15">
      <c r="D62" s="67" t="s">
        <v>30</v>
      </c>
      <c r="E62" s="68" t="s">
        <v>24</v>
      </c>
      <c r="F62" s="135"/>
      <c r="G62" s="68" t="s">
        <v>32</v>
      </c>
      <c r="H62" s="70"/>
      <c r="I62" s="69"/>
    </row>
    <row r="63" spans="4:9" x14ac:dyDescent="0.15">
      <c r="H63" s="89"/>
    </row>
    <row r="64" spans="4:9" ht="21" x14ac:dyDescent="0.15">
      <c r="D64" s="8"/>
      <c r="E64" s="98" t="s">
        <v>137</v>
      </c>
      <c r="F64" s="136"/>
      <c r="G64" s="9"/>
      <c r="H64" s="10"/>
      <c r="I64" s="58"/>
    </row>
    <row r="65" spans="4:9" ht="48" x14ac:dyDescent="0.15">
      <c r="D65" s="49" t="s">
        <v>30</v>
      </c>
      <c r="E65" s="174" t="s">
        <v>477</v>
      </c>
      <c r="F65" s="168"/>
      <c r="G65" s="167" t="s">
        <v>478</v>
      </c>
      <c r="H65" s="52"/>
      <c r="I65" s="56"/>
    </row>
    <row r="66" spans="4:9" ht="64" x14ac:dyDescent="0.15">
      <c r="D66" s="67" t="s">
        <v>30</v>
      </c>
      <c r="E66" s="181" t="s">
        <v>612</v>
      </c>
      <c r="F66" s="138" t="s">
        <v>202</v>
      </c>
      <c r="G66" s="172" t="s">
        <v>581</v>
      </c>
      <c r="H66" s="88"/>
      <c r="I66" s="69"/>
    </row>
    <row r="67" spans="4:9" ht="32" x14ac:dyDescent="0.15">
      <c r="D67" s="67" t="s">
        <v>30</v>
      </c>
      <c r="E67" s="182" t="s">
        <v>578</v>
      </c>
      <c r="F67" s="138" t="s">
        <v>202</v>
      </c>
      <c r="G67" s="172" t="s">
        <v>204</v>
      </c>
      <c r="H67" s="70"/>
      <c r="I67" s="69" t="s">
        <v>189</v>
      </c>
    </row>
    <row r="68" spans="4:9" ht="32" x14ac:dyDescent="0.15">
      <c r="D68" s="67" t="s">
        <v>30</v>
      </c>
      <c r="E68" s="170" t="s">
        <v>461</v>
      </c>
      <c r="F68" s="138" t="s">
        <v>202</v>
      </c>
      <c r="G68" s="172" t="s">
        <v>205</v>
      </c>
      <c r="H68" s="70"/>
      <c r="I68" s="69" t="s">
        <v>189</v>
      </c>
    </row>
    <row r="69" spans="4:9" ht="32" x14ac:dyDescent="0.15">
      <c r="D69" s="67" t="s">
        <v>30</v>
      </c>
      <c r="E69" s="183" t="s">
        <v>579</v>
      </c>
      <c r="F69" s="138" t="s">
        <v>202</v>
      </c>
      <c r="G69" s="172" t="s">
        <v>206</v>
      </c>
      <c r="H69" s="70"/>
      <c r="I69" s="69"/>
    </row>
    <row r="70" spans="4:9" ht="80" x14ac:dyDescent="0.15">
      <c r="D70" s="67" t="s">
        <v>30</v>
      </c>
      <c r="E70" s="128" t="s">
        <v>328</v>
      </c>
      <c r="F70" s="133" t="s">
        <v>202</v>
      </c>
      <c r="G70" s="68" t="s">
        <v>329</v>
      </c>
      <c r="H70" s="70"/>
      <c r="I70" s="69" t="s">
        <v>189</v>
      </c>
    </row>
    <row r="71" spans="4:9" ht="32" x14ac:dyDescent="0.15">
      <c r="D71" s="67" t="s">
        <v>30</v>
      </c>
      <c r="E71" s="128" t="s">
        <v>236</v>
      </c>
      <c r="F71" s="133" t="s">
        <v>202</v>
      </c>
      <c r="G71" s="68" t="s">
        <v>207</v>
      </c>
      <c r="H71" s="70"/>
      <c r="I71" s="69" t="s">
        <v>189</v>
      </c>
    </row>
    <row r="72" spans="4:9" ht="80" x14ac:dyDescent="0.15">
      <c r="D72" s="67" t="s">
        <v>30</v>
      </c>
      <c r="E72" s="128" t="s">
        <v>462</v>
      </c>
      <c r="F72" s="133" t="s">
        <v>202</v>
      </c>
      <c r="G72" s="68" t="s">
        <v>209</v>
      </c>
      <c r="H72" s="70"/>
      <c r="I72" s="69" t="s">
        <v>189</v>
      </c>
    </row>
    <row r="73" spans="4:9" ht="32" x14ac:dyDescent="0.15">
      <c r="D73" s="67" t="s">
        <v>30</v>
      </c>
      <c r="E73" s="128" t="s">
        <v>261</v>
      </c>
      <c r="F73" s="133"/>
      <c r="G73" s="68"/>
      <c r="H73" s="70"/>
      <c r="I73" s="69" t="s">
        <v>189</v>
      </c>
    </row>
    <row r="74" spans="4:9" ht="48" x14ac:dyDescent="0.15">
      <c r="D74" s="67" t="s">
        <v>30</v>
      </c>
      <c r="E74" s="128" t="s">
        <v>397</v>
      </c>
      <c r="F74" s="133" t="s">
        <v>202</v>
      </c>
      <c r="G74" s="68" t="s">
        <v>447</v>
      </c>
      <c r="H74" s="70"/>
      <c r="I74" s="69" t="s">
        <v>189</v>
      </c>
    </row>
    <row r="75" spans="4:9" ht="48" x14ac:dyDescent="0.15">
      <c r="D75" s="67" t="s">
        <v>30</v>
      </c>
      <c r="E75" s="128" t="s">
        <v>396</v>
      </c>
      <c r="F75" s="133" t="s">
        <v>202</v>
      </c>
      <c r="G75" s="68" t="s">
        <v>398</v>
      </c>
      <c r="H75" s="70"/>
      <c r="I75" s="69" t="s">
        <v>189</v>
      </c>
    </row>
    <row r="76" spans="4:9" ht="32" x14ac:dyDescent="0.15">
      <c r="D76" s="67" t="s">
        <v>30</v>
      </c>
      <c r="E76" s="128" t="s">
        <v>262</v>
      </c>
      <c r="F76" s="135"/>
      <c r="G76" s="68" t="s">
        <v>60</v>
      </c>
      <c r="H76" s="70"/>
      <c r="I76" s="69" t="s">
        <v>189</v>
      </c>
    </row>
    <row r="77" spans="4:9" ht="32" x14ac:dyDescent="0.15">
      <c r="D77" s="67" t="s">
        <v>30</v>
      </c>
      <c r="E77" s="128" t="s">
        <v>139</v>
      </c>
      <c r="F77" s="135"/>
      <c r="G77" s="71"/>
      <c r="H77" s="70"/>
      <c r="I77" s="69" t="s">
        <v>189</v>
      </c>
    </row>
    <row r="78" spans="4:9" ht="80" x14ac:dyDescent="0.15">
      <c r="D78" s="67" t="s">
        <v>30</v>
      </c>
      <c r="E78" s="128" t="s">
        <v>353</v>
      </c>
      <c r="F78" s="138" t="s">
        <v>202</v>
      </c>
      <c r="G78" s="68" t="s">
        <v>463</v>
      </c>
      <c r="H78" s="95"/>
      <c r="I78" s="69" t="s">
        <v>352</v>
      </c>
    </row>
    <row r="79" spans="4:9" ht="48" x14ac:dyDescent="0.15">
      <c r="D79" s="67" t="s">
        <v>30</v>
      </c>
      <c r="E79" s="128" t="s">
        <v>235</v>
      </c>
      <c r="F79" s="138" t="s">
        <v>202</v>
      </c>
      <c r="G79" s="68" t="s">
        <v>240</v>
      </c>
      <c r="H79" s="88"/>
      <c r="I79" s="69" t="s">
        <v>189</v>
      </c>
    </row>
    <row r="80" spans="4:9" ht="132" x14ac:dyDescent="0.15">
      <c r="D80" s="67" t="s">
        <v>30</v>
      </c>
      <c r="E80" s="170" t="s">
        <v>7</v>
      </c>
      <c r="F80" s="138" t="s">
        <v>202</v>
      </c>
      <c r="G80" s="172" t="s">
        <v>594</v>
      </c>
      <c r="H80" s="70"/>
      <c r="I80" s="69"/>
    </row>
    <row r="81" spans="4:9" ht="32" x14ac:dyDescent="0.15">
      <c r="D81" s="67" t="s">
        <v>30</v>
      </c>
      <c r="E81" s="170" t="s">
        <v>201</v>
      </c>
      <c r="F81" s="176"/>
      <c r="G81" s="172"/>
      <c r="H81" s="70"/>
      <c r="I81" s="69" t="s">
        <v>189</v>
      </c>
    </row>
    <row r="82" spans="4:9" ht="32" x14ac:dyDescent="0.15">
      <c r="D82" s="67" t="s">
        <v>30</v>
      </c>
      <c r="E82" s="170" t="s">
        <v>451</v>
      </c>
      <c r="F82" s="176"/>
      <c r="G82" s="172"/>
      <c r="H82" s="70"/>
      <c r="I82" s="69"/>
    </row>
    <row r="83" spans="4:9" ht="64" x14ac:dyDescent="0.15">
      <c r="D83" s="67" t="s">
        <v>30</v>
      </c>
      <c r="E83" s="181" t="s">
        <v>623</v>
      </c>
      <c r="F83" s="138" t="s">
        <v>202</v>
      </c>
      <c r="G83" s="172" t="s">
        <v>347</v>
      </c>
      <c r="H83" s="70"/>
      <c r="I83" s="69"/>
    </row>
    <row r="84" spans="4:9" ht="48" x14ac:dyDescent="0.15">
      <c r="D84" s="67" t="s">
        <v>30</v>
      </c>
      <c r="E84" s="181" t="s">
        <v>614</v>
      </c>
      <c r="F84" s="138"/>
      <c r="G84" s="172"/>
      <c r="H84" s="70"/>
      <c r="I84" s="69"/>
    </row>
    <row r="85" spans="4:9" ht="32" x14ac:dyDescent="0.15">
      <c r="D85" s="67" t="s">
        <v>30</v>
      </c>
      <c r="E85" s="181" t="s">
        <v>33</v>
      </c>
      <c r="F85" s="176"/>
      <c r="G85" s="172"/>
      <c r="H85" s="70"/>
      <c r="I85" s="69"/>
    </row>
    <row r="86" spans="4:9" ht="48" x14ac:dyDescent="0.15">
      <c r="D86" s="67" t="s">
        <v>30</v>
      </c>
      <c r="E86" s="170" t="s">
        <v>34</v>
      </c>
      <c r="F86" s="138" t="s">
        <v>202</v>
      </c>
      <c r="G86" s="172" t="s">
        <v>452</v>
      </c>
      <c r="H86" s="88"/>
      <c r="I86" s="69"/>
    </row>
    <row r="87" spans="4:9" ht="32" x14ac:dyDescent="0.15">
      <c r="D87" s="67" t="s">
        <v>30</v>
      </c>
      <c r="E87" s="178" t="s">
        <v>551</v>
      </c>
      <c r="F87" s="176"/>
      <c r="G87" s="172" t="s">
        <v>174</v>
      </c>
      <c r="H87" s="88"/>
      <c r="I87" s="69"/>
    </row>
    <row r="88" spans="4:9" ht="32" x14ac:dyDescent="0.15">
      <c r="D88" s="67" t="s">
        <v>30</v>
      </c>
      <c r="E88" s="170" t="s">
        <v>476</v>
      </c>
      <c r="F88" s="176"/>
      <c r="G88" s="172"/>
      <c r="H88" s="88"/>
      <c r="I88" s="69"/>
    </row>
    <row r="89" spans="4:9" ht="32" x14ac:dyDescent="0.15">
      <c r="D89" s="67" t="s">
        <v>30</v>
      </c>
      <c r="E89" s="170" t="s">
        <v>399</v>
      </c>
      <c r="F89" s="138"/>
      <c r="G89" s="172" t="s">
        <v>359</v>
      </c>
      <c r="H89" s="88"/>
      <c r="I89" s="69"/>
    </row>
    <row r="90" spans="4:9" ht="16" x14ac:dyDescent="0.15">
      <c r="D90" s="67" t="s">
        <v>30</v>
      </c>
      <c r="E90" s="170" t="s">
        <v>163</v>
      </c>
      <c r="F90" s="176"/>
      <c r="G90" s="172"/>
      <c r="H90" s="88"/>
      <c r="I90" s="69"/>
    </row>
    <row r="91" spans="4:9" ht="32" x14ac:dyDescent="0.15">
      <c r="D91" s="67" t="s">
        <v>30</v>
      </c>
      <c r="E91" s="179" t="s">
        <v>484</v>
      </c>
      <c r="F91" s="176"/>
      <c r="G91" s="172"/>
      <c r="H91" s="88"/>
      <c r="I91" s="69"/>
    </row>
    <row r="92" spans="4:9" x14ac:dyDescent="0.15">
      <c r="H92" s="89"/>
    </row>
    <row r="93" spans="4:9" ht="21" x14ac:dyDescent="0.15">
      <c r="D93" s="8"/>
      <c r="E93" s="98" t="s">
        <v>401</v>
      </c>
      <c r="F93" s="136"/>
      <c r="G93" s="9"/>
      <c r="H93" s="10"/>
      <c r="I93" s="58"/>
    </row>
    <row r="94" spans="4:9" ht="48" x14ac:dyDescent="0.15">
      <c r="D94" s="67" t="s">
        <v>30</v>
      </c>
      <c r="E94" s="72" t="s">
        <v>418</v>
      </c>
      <c r="F94" s="135"/>
      <c r="G94" s="68" t="s">
        <v>419</v>
      </c>
      <c r="H94" s="86">
        <f>'🗓 Planning'!D5</f>
        <v>0</v>
      </c>
      <c r="I94" s="69"/>
    </row>
    <row r="95" spans="4:9" ht="32" x14ac:dyDescent="0.15">
      <c r="D95" s="67" t="s">
        <v>30</v>
      </c>
      <c r="E95" s="68" t="s">
        <v>375</v>
      </c>
      <c r="F95" s="135"/>
      <c r="G95" s="68" t="s">
        <v>378</v>
      </c>
      <c r="H95" s="70"/>
      <c r="I95" s="69"/>
    </row>
    <row r="96" spans="4:9" ht="32" x14ac:dyDescent="0.15">
      <c r="D96" s="67" t="s">
        <v>30</v>
      </c>
      <c r="E96" s="68" t="s">
        <v>369</v>
      </c>
      <c r="F96" s="135"/>
      <c r="G96" s="68" t="s">
        <v>357</v>
      </c>
      <c r="H96" s="70"/>
      <c r="I96" s="69"/>
    </row>
    <row r="97" spans="4:9" ht="32" x14ac:dyDescent="0.15">
      <c r="D97" s="67" t="s">
        <v>30</v>
      </c>
      <c r="E97" s="68" t="s">
        <v>331</v>
      </c>
      <c r="F97" s="138" t="s">
        <v>202</v>
      </c>
      <c r="G97" s="68" t="s">
        <v>356</v>
      </c>
      <c r="H97" s="70"/>
      <c r="I97" s="69"/>
    </row>
    <row r="98" spans="4:9" ht="48" x14ac:dyDescent="0.15">
      <c r="D98" s="67" t="s">
        <v>30</v>
      </c>
      <c r="E98" s="68" t="s">
        <v>448</v>
      </c>
      <c r="F98" s="138" t="s">
        <v>202</v>
      </c>
      <c r="G98" s="68" t="s">
        <v>356</v>
      </c>
      <c r="H98" s="70"/>
      <c r="I98" s="69"/>
    </row>
    <row r="99" spans="4:9" ht="32" x14ac:dyDescent="0.15">
      <c r="D99" s="67" t="s">
        <v>30</v>
      </c>
      <c r="E99" s="68" t="s">
        <v>472</v>
      </c>
      <c r="F99" s="135"/>
      <c r="G99" s="68" t="s">
        <v>358</v>
      </c>
      <c r="H99" s="70"/>
      <c r="I99" s="69"/>
    </row>
    <row r="100" spans="4:9" ht="32" x14ac:dyDescent="0.15">
      <c r="D100" s="67" t="s">
        <v>30</v>
      </c>
      <c r="E100" s="68" t="s">
        <v>424</v>
      </c>
      <c r="F100" s="135"/>
      <c r="G100" s="68" t="s">
        <v>358</v>
      </c>
      <c r="H100" s="70"/>
      <c r="I100" s="69"/>
    </row>
    <row r="101" spans="4:9" ht="16" x14ac:dyDescent="0.15">
      <c r="D101" s="67" t="s">
        <v>30</v>
      </c>
      <c r="E101" s="68" t="s">
        <v>363</v>
      </c>
      <c r="F101" s="138" t="s">
        <v>202</v>
      </c>
      <c r="G101" s="68"/>
      <c r="H101" s="70"/>
      <c r="I101" s="69"/>
    </row>
    <row r="102" spans="4:9" ht="32" x14ac:dyDescent="0.15">
      <c r="D102" s="49" t="s">
        <v>30</v>
      </c>
      <c r="E102" s="50" t="s">
        <v>405</v>
      </c>
      <c r="F102" s="132"/>
      <c r="G102" s="50"/>
      <c r="H102" s="52"/>
      <c r="I102" s="56"/>
    </row>
    <row r="103" spans="4:9" ht="16" x14ac:dyDescent="0.15">
      <c r="D103" s="139" t="s">
        <v>30</v>
      </c>
      <c r="E103" s="140" t="s">
        <v>366</v>
      </c>
      <c r="F103" s="138"/>
      <c r="G103" s="68"/>
      <c r="H103" s="70"/>
      <c r="I103" s="69"/>
    </row>
    <row r="104" spans="4:9" ht="16" x14ac:dyDescent="0.15">
      <c r="D104" s="67" t="s">
        <v>30</v>
      </c>
      <c r="E104" s="72" t="s">
        <v>441</v>
      </c>
      <c r="F104" s="138"/>
      <c r="G104" s="68"/>
      <c r="H104" s="70"/>
      <c r="I104" s="69"/>
    </row>
    <row r="106" spans="4:9" ht="16" x14ac:dyDescent="0.15">
      <c r="D106" s="67" t="s">
        <v>30</v>
      </c>
      <c r="E106" s="72" t="s">
        <v>420</v>
      </c>
      <c r="F106" s="135"/>
      <c r="G106" s="68" t="s">
        <v>408</v>
      </c>
      <c r="H106" s="86">
        <f>'🗓 Planning'!D6</f>
        <v>0</v>
      </c>
      <c r="I106" s="69"/>
    </row>
    <row r="107" spans="4:9" ht="32" x14ac:dyDescent="0.15">
      <c r="D107" s="67" t="s">
        <v>30</v>
      </c>
      <c r="E107" s="68" t="s">
        <v>374</v>
      </c>
      <c r="F107" s="135"/>
      <c r="G107" s="68" t="s">
        <v>378</v>
      </c>
      <c r="H107" s="70"/>
      <c r="I107" s="69"/>
    </row>
    <row r="108" spans="4:9" ht="32" x14ac:dyDescent="0.15">
      <c r="D108" s="67" t="s">
        <v>30</v>
      </c>
      <c r="E108" s="68" t="s">
        <v>369</v>
      </c>
      <c r="F108" s="135"/>
      <c r="G108" s="68" t="s">
        <v>357</v>
      </c>
      <c r="H108" s="70"/>
      <c r="I108" s="69"/>
    </row>
    <row r="109" spans="4:9" ht="32" x14ac:dyDescent="0.15">
      <c r="D109" s="67" t="s">
        <v>30</v>
      </c>
      <c r="E109" s="68" t="s">
        <v>331</v>
      </c>
      <c r="F109" s="138" t="s">
        <v>202</v>
      </c>
      <c r="G109" s="68" t="s">
        <v>356</v>
      </c>
      <c r="H109" s="70"/>
      <c r="I109" s="69"/>
    </row>
    <row r="110" spans="4:9" ht="32" x14ac:dyDescent="0.15">
      <c r="D110" s="67" t="s">
        <v>30</v>
      </c>
      <c r="E110" s="68" t="s">
        <v>473</v>
      </c>
      <c r="F110" s="135"/>
      <c r="G110" s="68" t="s">
        <v>358</v>
      </c>
      <c r="H110" s="88"/>
      <c r="I110" s="69"/>
    </row>
    <row r="111" spans="4:9" ht="32" x14ac:dyDescent="0.15">
      <c r="D111" s="67" t="s">
        <v>30</v>
      </c>
      <c r="E111" s="68" t="s">
        <v>367</v>
      </c>
      <c r="F111" s="135"/>
      <c r="G111" s="68" t="s">
        <v>330</v>
      </c>
      <c r="H111" s="70"/>
      <c r="I111" s="69"/>
    </row>
    <row r="112" spans="4:9" ht="16" x14ac:dyDescent="0.15">
      <c r="D112" s="49" t="s">
        <v>30</v>
      </c>
      <c r="E112" s="50" t="s">
        <v>406</v>
      </c>
      <c r="F112" s="132"/>
      <c r="G112" s="50"/>
      <c r="H112" s="52"/>
      <c r="I112" s="56"/>
    </row>
    <row r="113" spans="4:9" ht="16" x14ac:dyDescent="0.15">
      <c r="D113" s="139" t="s">
        <v>30</v>
      </c>
      <c r="E113" s="140" t="s">
        <v>366</v>
      </c>
      <c r="F113" s="132"/>
      <c r="G113" s="50"/>
      <c r="H113" s="52"/>
      <c r="I113" s="56"/>
    </row>
    <row r="114" spans="4:9" ht="16" x14ac:dyDescent="0.15">
      <c r="D114" s="67" t="s">
        <v>30</v>
      </c>
      <c r="E114" s="72" t="s">
        <v>442</v>
      </c>
      <c r="F114" s="132"/>
      <c r="G114" s="50"/>
      <c r="H114" s="52"/>
      <c r="I114" s="56"/>
    </row>
    <row r="115" spans="4:9" x14ac:dyDescent="0.15">
      <c r="D115" s="3"/>
      <c r="F115" s="141"/>
      <c r="H115" s="3"/>
      <c r="I115" s="3"/>
    </row>
    <row r="116" spans="4:9" ht="16" x14ac:dyDescent="0.15">
      <c r="D116" s="67" t="s">
        <v>30</v>
      </c>
      <c r="E116" s="72" t="s">
        <v>407</v>
      </c>
      <c r="F116" s="135"/>
      <c r="G116" s="68" t="s">
        <v>408</v>
      </c>
      <c r="H116" s="86">
        <f>'🗓 Planning'!D7</f>
        <v>0</v>
      </c>
      <c r="I116" s="69"/>
    </row>
    <row r="117" spans="4:9" ht="32" x14ac:dyDescent="0.15">
      <c r="D117" s="67" t="s">
        <v>30</v>
      </c>
      <c r="E117" s="68" t="s">
        <v>373</v>
      </c>
      <c r="F117" s="135"/>
      <c r="G117" s="68" t="s">
        <v>378</v>
      </c>
      <c r="H117" s="70"/>
      <c r="I117" s="69"/>
    </row>
    <row r="118" spans="4:9" ht="32" x14ac:dyDescent="0.15">
      <c r="D118" s="67" t="s">
        <v>30</v>
      </c>
      <c r="E118" s="68" t="s">
        <v>368</v>
      </c>
      <c r="F118" s="135"/>
      <c r="G118" s="68" t="s">
        <v>357</v>
      </c>
      <c r="H118" s="70"/>
      <c r="I118" s="69"/>
    </row>
    <row r="119" spans="4:9" ht="32" x14ac:dyDescent="0.15">
      <c r="D119" s="67" t="s">
        <v>30</v>
      </c>
      <c r="E119" s="68" t="s">
        <v>331</v>
      </c>
      <c r="F119" s="138" t="s">
        <v>202</v>
      </c>
      <c r="G119" s="68" t="s">
        <v>356</v>
      </c>
      <c r="H119" s="70"/>
      <c r="I119" s="69"/>
    </row>
    <row r="120" spans="4:9" ht="32" x14ac:dyDescent="0.15">
      <c r="D120" s="67" t="s">
        <v>30</v>
      </c>
      <c r="E120" s="68" t="s">
        <v>474</v>
      </c>
      <c r="F120" s="135"/>
      <c r="G120" s="68" t="s">
        <v>358</v>
      </c>
      <c r="H120" s="88"/>
      <c r="I120" s="69"/>
    </row>
    <row r="121" spans="4:9" ht="32" x14ac:dyDescent="0.15">
      <c r="D121" s="67" t="s">
        <v>30</v>
      </c>
      <c r="E121" s="68" t="s">
        <v>367</v>
      </c>
      <c r="F121" s="135"/>
      <c r="G121" s="68" t="s">
        <v>330</v>
      </c>
      <c r="H121" s="70"/>
      <c r="I121" s="69"/>
    </row>
    <row r="122" spans="4:9" ht="32" x14ac:dyDescent="0.15">
      <c r="D122" s="49" t="s">
        <v>30</v>
      </c>
      <c r="E122" s="50" t="s">
        <v>409</v>
      </c>
      <c r="F122" s="132"/>
      <c r="G122" s="50"/>
      <c r="H122" s="52"/>
      <c r="I122" s="56"/>
    </row>
    <row r="123" spans="4:9" ht="16" x14ac:dyDescent="0.15">
      <c r="D123" s="139" t="s">
        <v>30</v>
      </c>
      <c r="E123" s="140" t="s">
        <v>366</v>
      </c>
      <c r="F123" s="132"/>
      <c r="G123" s="50"/>
      <c r="H123" s="52"/>
      <c r="I123" s="56"/>
    </row>
    <row r="124" spans="4:9" ht="16" x14ac:dyDescent="0.15">
      <c r="D124" s="67" t="s">
        <v>30</v>
      </c>
      <c r="E124" s="72" t="s">
        <v>443</v>
      </c>
      <c r="F124" s="132"/>
      <c r="G124" s="50"/>
      <c r="H124" s="52"/>
      <c r="I124" s="56"/>
    </row>
    <row r="126" spans="4:9" ht="16" x14ac:dyDescent="0.15">
      <c r="D126" s="67" t="s">
        <v>30</v>
      </c>
      <c r="E126" s="68" t="s">
        <v>65</v>
      </c>
      <c r="F126" s="135"/>
      <c r="G126" s="68" t="s">
        <v>172</v>
      </c>
      <c r="H126" s="70"/>
      <c r="I126" s="69"/>
    </row>
    <row r="127" spans="4:9" ht="80" x14ac:dyDescent="0.15">
      <c r="D127" s="67" t="s">
        <v>30</v>
      </c>
      <c r="E127" s="68" t="s">
        <v>66</v>
      </c>
      <c r="F127" s="135"/>
      <c r="G127" s="68" t="s">
        <v>173</v>
      </c>
      <c r="H127" s="70"/>
      <c r="I127" s="69"/>
    </row>
    <row r="128" spans="4:9" ht="32" x14ac:dyDescent="0.15">
      <c r="D128" s="67" t="s">
        <v>30</v>
      </c>
      <c r="E128" s="68" t="s">
        <v>164</v>
      </c>
      <c r="F128" s="135"/>
      <c r="G128" s="68" t="s">
        <v>152</v>
      </c>
      <c r="H128" s="70"/>
      <c r="I128" s="69"/>
    </row>
    <row r="129" spans="4:9" x14ac:dyDescent="0.15">
      <c r="H129" s="89"/>
    </row>
    <row r="130" spans="4:9" ht="21" x14ac:dyDescent="0.25">
      <c r="D130" s="8"/>
      <c r="E130" s="101" t="s">
        <v>95</v>
      </c>
      <c r="F130" s="136"/>
      <c r="G130" s="9"/>
      <c r="H130" s="10"/>
      <c r="I130" s="58"/>
    </row>
    <row r="131" spans="4:9" x14ac:dyDescent="0.15">
      <c r="D131" s="8"/>
      <c r="E131" s="165" t="s">
        <v>153</v>
      </c>
      <c r="F131" s="165"/>
      <c r="G131" s="165"/>
      <c r="H131" s="165"/>
      <c r="I131" s="165"/>
    </row>
    <row r="132" spans="4:9" ht="16" x14ac:dyDescent="0.15">
      <c r="D132" s="67" t="s">
        <v>30</v>
      </c>
      <c r="E132" s="72" t="s">
        <v>421</v>
      </c>
      <c r="F132" s="135"/>
      <c r="G132" s="68" t="s">
        <v>408</v>
      </c>
      <c r="H132" s="86">
        <f>'🗓 Planning'!D8</f>
        <v>0</v>
      </c>
      <c r="I132" s="69"/>
    </row>
    <row r="133" spans="4:9" ht="32" x14ac:dyDescent="0.15">
      <c r="D133" s="67" t="s">
        <v>30</v>
      </c>
      <c r="E133" s="68" t="s">
        <v>370</v>
      </c>
      <c r="F133" s="135"/>
      <c r="G133" s="68" t="s">
        <v>378</v>
      </c>
      <c r="H133" s="70"/>
      <c r="I133" s="69"/>
    </row>
    <row r="134" spans="4:9" ht="48" x14ac:dyDescent="0.15">
      <c r="D134" s="67" t="s">
        <v>30</v>
      </c>
      <c r="E134" s="68" t="s">
        <v>371</v>
      </c>
      <c r="F134" s="138" t="s">
        <v>202</v>
      </c>
      <c r="G134" s="68" t="s">
        <v>242</v>
      </c>
      <c r="H134" s="70"/>
      <c r="I134" s="69"/>
    </row>
    <row r="135" spans="4:9" ht="32" x14ac:dyDescent="0.15">
      <c r="D135" s="67" t="s">
        <v>30</v>
      </c>
      <c r="E135" s="68" t="s">
        <v>368</v>
      </c>
      <c r="F135" s="135"/>
      <c r="G135" s="68" t="s">
        <v>357</v>
      </c>
      <c r="H135" s="70"/>
      <c r="I135" s="69"/>
    </row>
    <row r="136" spans="4:9" ht="32" x14ac:dyDescent="0.15">
      <c r="D136" s="67" t="s">
        <v>30</v>
      </c>
      <c r="E136" s="68" t="s">
        <v>331</v>
      </c>
      <c r="F136" s="138" t="s">
        <v>202</v>
      </c>
      <c r="G136" s="68" t="s">
        <v>356</v>
      </c>
      <c r="H136" s="70"/>
      <c r="I136" s="69"/>
    </row>
    <row r="137" spans="4:9" ht="32" x14ac:dyDescent="0.15">
      <c r="D137" s="67" t="s">
        <v>30</v>
      </c>
      <c r="E137" s="68" t="s">
        <v>449</v>
      </c>
      <c r="F137" s="135"/>
      <c r="G137" s="68" t="s">
        <v>593</v>
      </c>
      <c r="H137" s="88"/>
      <c r="I137" s="69"/>
    </row>
    <row r="138" spans="4:9" ht="32" x14ac:dyDescent="0.15">
      <c r="D138" s="67" t="s">
        <v>30</v>
      </c>
      <c r="E138" s="68" t="s">
        <v>468</v>
      </c>
      <c r="F138" s="135"/>
      <c r="G138" s="68" t="s">
        <v>358</v>
      </c>
      <c r="H138" s="88"/>
      <c r="I138" s="69"/>
    </row>
    <row r="139" spans="4:9" ht="32" x14ac:dyDescent="0.15">
      <c r="D139" s="67" t="s">
        <v>30</v>
      </c>
      <c r="E139" s="68" t="s">
        <v>367</v>
      </c>
      <c r="F139" s="135"/>
      <c r="G139" s="68" t="s">
        <v>330</v>
      </c>
      <c r="H139" s="70"/>
      <c r="I139" s="69"/>
    </row>
    <row r="140" spans="4:9" ht="16" x14ac:dyDescent="0.15">
      <c r="D140" s="49" t="s">
        <v>30</v>
      </c>
      <c r="E140" s="50" t="s">
        <v>410</v>
      </c>
      <c r="F140" s="132"/>
      <c r="G140" s="50"/>
      <c r="H140" s="52"/>
      <c r="I140" s="56"/>
    </row>
    <row r="141" spans="4:9" ht="16" x14ac:dyDescent="0.15">
      <c r="D141" s="139" t="s">
        <v>30</v>
      </c>
      <c r="E141" s="140" t="s">
        <v>366</v>
      </c>
      <c r="F141" s="132"/>
      <c r="G141" s="50"/>
      <c r="H141" s="52"/>
      <c r="I141" s="56"/>
    </row>
    <row r="142" spans="4:9" ht="16" x14ac:dyDescent="0.15">
      <c r="D142" s="67" t="s">
        <v>30</v>
      </c>
      <c r="E142" s="72" t="s">
        <v>440</v>
      </c>
      <c r="F142" s="132"/>
      <c r="G142" s="50"/>
      <c r="H142" s="52"/>
      <c r="I142" s="56"/>
    </row>
    <row r="143" spans="4:9" ht="48" x14ac:dyDescent="0.15">
      <c r="D143" s="67" t="s">
        <v>30</v>
      </c>
      <c r="E143" s="68" t="s">
        <v>237</v>
      </c>
      <c r="F143" s="133"/>
      <c r="G143" s="68" t="s">
        <v>239</v>
      </c>
      <c r="H143" s="70"/>
      <c r="I143" s="69"/>
    </row>
    <row r="144" spans="4:9" ht="16" x14ac:dyDescent="0.15">
      <c r="D144" s="67" t="s">
        <v>30</v>
      </c>
      <c r="E144" s="68" t="s">
        <v>109</v>
      </c>
      <c r="F144" s="135"/>
      <c r="G144" s="68"/>
      <c r="H144" s="70"/>
      <c r="I144" s="69"/>
    </row>
    <row r="145" spans="2:9" ht="32" x14ac:dyDescent="0.15">
      <c r="D145" s="67" t="s">
        <v>30</v>
      </c>
      <c r="E145" s="72" t="s">
        <v>53</v>
      </c>
      <c r="F145" s="133" t="s">
        <v>202</v>
      </c>
      <c r="G145" s="68" t="s">
        <v>238</v>
      </c>
      <c r="H145" s="90">
        <f>'🗓 Planning'!D9</f>
        <v>0</v>
      </c>
      <c r="I145" s="69" t="str">
        <f>'🗓 Planning'!E9</f>
        <v>⚠️ Échéance indiquée dans la promesse ?</v>
      </c>
    </row>
    <row r="146" spans="2:9" ht="48" x14ac:dyDescent="0.15">
      <c r="D146" s="67" t="s">
        <v>30</v>
      </c>
      <c r="E146" s="68" t="s">
        <v>148</v>
      </c>
      <c r="F146" s="135"/>
      <c r="G146" s="68" t="s">
        <v>96</v>
      </c>
      <c r="H146" s="88"/>
      <c r="I146" s="69"/>
    </row>
    <row r="147" spans="2:9" ht="32" x14ac:dyDescent="0.15">
      <c r="D147" s="67" t="s">
        <v>30</v>
      </c>
      <c r="E147" s="68" t="s">
        <v>88</v>
      </c>
      <c r="F147" s="138" t="s">
        <v>202</v>
      </c>
      <c r="G147" s="68" t="s">
        <v>348</v>
      </c>
      <c r="H147" s="70"/>
      <c r="I147" s="69" t="s">
        <v>87</v>
      </c>
    </row>
    <row r="148" spans="2:9" x14ac:dyDescent="0.15">
      <c r="H148" s="89"/>
    </row>
    <row r="149" spans="2:9" ht="21" x14ac:dyDescent="0.15">
      <c r="D149" s="11"/>
      <c r="E149" s="98" t="s">
        <v>40</v>
      </c>
      <c r="F149" s="142"/>
      <c r="G149" s="12"/>
      <c r="H149" s="13"/>
      <c r="I149" s="59"/>
    </row>
    <row r="150" spans="2:9" ht="32" x14ac:dyDescent="0.15">
      <c r="D150" s="67" t="s">
        <v>30</v>
      </c>
      <c r="E150" s="68" t="s">
        <v>39</v>
      </c>
      <c r="F150" s="135"/>
      <c r="G150" s="68"/>
      <c r="H150" s="70"/>
      <c r="I150" s="69" t="s">
        <v>263</v>
      </c>
    </row>
    <row r="151" spans="2:9" ht="48" x14ac:dyDescent="0.15">
      <c r="D151" s="67" t="s">
        <v>30</v>
      </c>
      <c r="E151" s="73" t="s">
        <v>75</v>
      </c>
      <c r="F151" s="133" t="s">
        <v>202</v>
      </c>
      <c r="G151" s="68" t="s">
        <v>191</v>
      </c>
      <c r="H151" s="88"/>
      <c r="I151" s="69" t="s">
        <v>263</v>
      </c>
    </row>
    <row r="152" spans="2:9" ht="16" x14ac:dyDescent="0.15">
      <c r="D152" s="67" t="s">
        <v>30</v>
      </c>
      <c r="E152" s="73" t="s">
        <v>175</v>
      </c>
      <c r="F152" s="135"/>
      <c r="G152" s="68" t="s">
        <v>49</v>
      </c>
      <c r="H152" s="88"/>
      <c r="I152" s="69"/>
    </row>
    <row r="153" spans="2:9" x14ac:dyDescent="0.15">
      <c r="H153" s="89"/>
    </row>
    <row r="154" spans="2:9" ht="21" x14ac:dyDescent="0.15">
      <c r="B154" s="93"/>
      <c r="C154" s="103" t="s">
        <v>51</v>
      </c>
      <c r="D154" s="32"/>
      <c r="H154" s="89"/>
    </row>
    <row r="155" spans="2:9" ht="21" x14ac:dyDescent="0.15">
      <c r="B155" s="93"/>
      <c r="D155" s="26"/>
      <c r="E155" s="155" t="s">
        <v>499</v>
      </c>
      <c r="F155" s="143"/>
      <c r="G155" s="27"/>
      <c r="H155" s="28"/>
      <c r="I155" s="60"/>
    </row>
    <row r="156" spans="2:9" ht="48" x14ac:dyDescent="0.15">
      <c r="B156" s="93"/>
      <c r="D156" s="67" t="s">
        <v>30</v>
      </c>
      <c r="E156" s="172" t="s">
        <v>500</v>
      </c>
      <c r="F156" s="135"/>
      <c r="G156" s="68"/>
      <c r="H156" s="70"/>
      <c r="I156" s="69"/>
    </row>
    <row r="157" spans="2:9" ht="16" x14ac:dyDescent="0.15">
      <c r="B157" s="93"/>
      <c r="D157" s="67" t="s">
        <v>30</v>
      </c>
      <c r="E157" s="172" t="s">
        <v>502</v>
      </c>
      <c r="F157" s="135"/>
      <c r="G157" s="68"/>
      <c r="H157" s="70"/>
      <c r="I157" s="69"/>
    </row>
    <row r="158" spans="2:9" ht="16" x14ac:dyDescent="0.15">
      <c r="B158" s="93"/>
      <c r="D158" s="67" t="s">
        <v>30</v>
      </c>
      <c r="E158" s="184" t="s">
        <v>501</v>
      </c>
      <c r="F158" s="135"/>
      <c r="G158" s="68"/>
      <c r="H158" s="90">
        <f>'🗓 Planning'!D10</f>
        <v>0</v>
      </c>
      <c r="I158" s="69"/>
    </row>
    <row r="159" spans="2:9" ht="48" x14ac:dyDescent="0.15">
      <c r="B159" s="93"/>
      <c r="D159" s="67" t="s">
        <v>30</v>
      </c>
      <c r="E159" s="184" t="s">
        <v>503</v>
      </c>
      <c r="F159" s="135"/>
      <c r="G159" s="71" t="s">
        <v>521</v>
      </c>
      <c r="H159" s="90">
        <f>'🗓 Planning'!D11</f>
        <v>0</v>
      </c>
      <c r="I159" s="69" t="str">
        <f>'🗓 Planning'!E11</f>
        <v>⚠️ Échéance indiquée dans la promesse ?</v>
      </c>
    </row>
    <row r="160" spans="2:9" ht="32" x14ac:dyDescent="0.15">
      <c r="B160" s="93"/>
      <c r="D160" s="67" t="s">
        <v>30</v>
      </c>
      <c r="E160" s="172" t="s">
        <v>504</v>
      </c>
      <c r="F160" s="135"/>
      <c r="G160" s="68"/>
      <c r="H160" s="70"/>
      <c r="I160" s="69"/>
    </row>
    <row r="161" spans="2:9" x14ac:dyDescent="0.15">
      <c r="B161" s="93"/>
      <c r="D161" s="3"/>
      <c r="F161" s="3"/>
      <c r="H161" s="6"/>
    </row>
    <row r="162" spans="2:9" ht="22" x14ac:dyDescent="0.15">
      <c r="B162" s="93"/>
      <c r="D162" s="26"/>
      <c r="E162" s="102" t="s">
        <v>35</v>
      </c>
      <c r="F162" s="143"/>
      <c r="G162" s="27"/>
      <c r="H162" s="28"/>
      <c r="I162" s="60"/>
    </row>
    <row r="163" spans="2:9" ht="16" x14ac:dyDescent="0.15">
      <c r="B163" s="93"/>
      <c r="D163" s="67" t="s">
        <v>30</v>
      </c>
      <c r="E163" s="68" t="s">
        <v>533</v>
      </c>
      <c r="F163" s="135"/>
      <c r="G163" s="68"/>
      <c r="H163" s="70"/>
      <c r="I163" s="69"/>
    </row>
    <row r="164" spans="2:9" ht="16" x14ac:dyDescent="0.15">
      <c r="B164" s="93"/>
      <c r="D164" s="67" t="s">
        <v>30</v>
      </c>
      <c r="E164" s="68" t="s">
        <v>50</v>
      </c>
      <c r="F164" s="135"/>
      <c r="G164" s="68" t="s">
        <v>56</v>
      </c>
      <c r="H164" s="88"/>
      <c r="I164" s="69"/>
    </row>
    <row r="165" spans="2:9" ht="48" x14ac:dyDescent="0.15">
      <c r="B165" s="93"/>
      <c r="D165" s="67" t="s">
        <v>30</v>
      </c>
      <c r="E165" s="172" t="s">
        <v>498</v>
      </c>
      <c r="F165" s="135"/>
      <c r="G165" s="68" t="s">
        <v>70</v>
      </c>
      <c r="H165" s="70"/>
      <c r="I165" s="69"/>
    </row>
    <row r="166" spans="2:9" x14ac:dyDescent="0.15">
      <c r="B166" s="93"/>
      <c r="H166" s="89"/>
    </row>
    <row r="167" spans="2:9" ht="21" x14ac:dyDescent="0.25">
      <c r="B167" s="93"/>
      <c r="D167" s="14"/>
      <c r="E167" s="104" t="s">
        <v>519</v>
      </c>
      <c r="F167" s="144"/>
      <c r="G167" s="105"/>
      <c r="H167" s="106"/>
      <c r="I167" s="107"/>
    </row>
    <row r="168" spans="2:9" x14ac:dyDescent="0.15">
      <c r="B168" s="93"/>
      <c r="D168" s="14"/>
      <c r="E168" s="166" t="s">
        <v>592</v>
      </c>
      <c r="F168" s="166"/>
      <c r="G168" s="166"/>
      <c r="H168" s="166"/>
      <c r="I168" s="166"/>
    </row>
    <row r="169" spans="2:9" ht="16" x14ac:dyDescent="0.15">
      <c r="B169" s="93"/>
      <c r="D169" s="67" t="s">
        <v>30</v>
      </c>
      <c r="E169" s="172" t="s">
        <v>506</v>
      </c>
      <c r="F169" s="176"/>
      <c r="G169" s="172" t="s">
        <v>603</v>
      </c>
      <c r="H169" s="70"/>
      <c r="I169" s="69"/>
    </row>
    <row r="170" spans="2:9" ht="32" x14ac:dyDescent="0.15">
      <c r="B170" s="93"/>
      <c r="D170" s="67" t="s">
        <v>30</v>
      </c>
      <c r="E170" s="172" t="s">
        <v>264</v>
      </c>
      <c r="F170" s="176"/>
      <c r="G170" s="172"/>
      <c r="H170" s="70"/>
      <c r="I170" s="69"/>
    </row>
    <row r="171" spans="2:9" ht="16" x14ac:dyDescent="0.15">
      <c r="B171" s="93"/>
      <c r="D171" s="67" t="s">
        <v>30</v>
      </c>
      <c r="E171" s="172" t="s">
        <v>177</v>
      </c>
      <c r="F171" s="176"/>
      <c r="G171" s="172"/>
      <c r="H171" s="70"/>
      <c r="I171" s="69"/>
    </row>
    <row r="172" spans="2:9" ht="16" x14ac:dyDescent="0.15">
      <c r="B172" s="93"/>
      <c r="D172" s="67" t="s">
        <v>30</v>
      </c>
      <c r="E172" s="172" t="s">
        <v>176</v>
      </c>
      <c r="F172" s="176"/>
      <c r="G172" s="172"/>
      <c r="H172" s="70"/>
      <c r="I172" s="69"/>
    </row>
    <row r="173" spans="2:9" ht="32" x14ac:dyDescent="0.15">
      <c r="B173" s="93"/>
      <c r="D173" s="67" t="s">
        <v>30</v>
      </c>
      <c r="E173" s="185" t="s">
        <v>296</v>
      </c>
      <c r="F173" s="176"/>
      <c r="G173" s="172" t="s">
        <v>252</v>
      </c>
      <c r="H173" s="88"/>
      <c r="I173" s="69"/>
    </row>
    <row r="174" spans="2:9" ht="16" x14ac:dyDescent="0.15">
      <c r="B174" s="93"/>
      <c r="D174" s="67" t="s">
        <v>30</v>
      </c>
      <c r="E174" s="172" t="s">
        <v>19</v>
      </c>
      <c r="F174" s="176"/>
      <c r="G174" s="172" t="s">
        <v>71</v>
      </c>
      <c r="H174" s="70"/>
      <c r="I174" s="69"/>
    </row>
    <row r="175" spans="2:9" ht="16" x14ac:dyDescent="0.15">
      <c r="B175" s="93"/>
      <c r="D175" s="67" t="s">
        <v>30</v>
      </c>
      <c r="E175" s="172" t="s">
        <v>6</v>
      </c>
      <c r="F175" s="176"/>
      <c r="G175" s="186" t="s">
        <v>345</v>
      </c>
      <c r="H175" s="88"/>
      <c r="I175" s="69"/>
    </row>
    <row r="176" spans="2:9" ht="32" x14ac:dyDescent="0.15">
      <c r="B176" s="93"/>
      <c r="D176" s="67" t="s">
        <v>30</v>
      </c>
      <c r="E176" s="172" t="s">
        <v>265</v>
      </c>
      <c r="F176" s="138" t="s">
        <v>202</v>
      </c>
      <c r="G176" s="187" t="s">
        <v>552</v>
      </c>
      <c r="H176" s="88"/>
      <c r="I176" s="69"/>
    </row>
    <row r="177" spans="2:9" ht="32" x14ac:dyDescent="0.15">
      <c r="B177" s="93"/>
      <c r="D177" s="67" t="s">
        <v>30</v>
      </c>
      <c r="E177" s="68" t="s">
        <v>253</v>
      </c>
      <c r="F177" s="135"/>
      <c r="G177" s="68" t="s">
        <v>254</v>
      </c>
      <c r="H177" s="88"/>
      <c r="I177" s="69"/>
    </row>
    <row r="178" spans="2:9" ht="16" x14ac:dyDescent="0.15">
      <c r="B178" s="93"/>
      <c r="D178" s="67" t="s">
        <v>30</v>
      </c>
      <c r="E178" s="68" t="s">
        <v>18</v>
      </c>
      <c r="F178" s="135"/>
      <c r="G178" s="68"/>
      <c r="H178" s="70"/>
      <c r="I178" s="69"/>
    </row>
    <row r="179" spans="2:9" ht="32" x14ac:dyDescent="0.15">
      <c r="B179" s="93"/>
      <c r="D179" s="67" t="s">
        <v>30</v>
      </c>
      <c r="E179" s="68" t="s">
        <v>250</v>
      </c>
      <c r="F179" s="135"/>
      <c r="G179" s="68"/>
      <c r="H179" s="88"/>
      <c r="I179" s="69"/>
    </row>
    <row r="180" spans="2:9" ht="16" x14ac:dyDescent="0.15">
      <c r="B180" s="93"/>
      <c r="D180" s="67" t="s">
        <v>30</v>
      </c>
      <c r="E180" s="68" t="s">
        <v>193</v>
      </c>
      <c r="F180" s="135"/>
      <c r="G180" s="68"/>
      <c r="H180" s="88"/>
      <c r="I180" s="69"/>
    </row>
    <row r="181" spans="2:9" ht="16" x14ac:dyDescent="0.15">
      <c r="B181" s="93"/>
      <c r="D181" s="67" t="s">
        <v>30</v>
      </c>
      <c r="E181" s="68" t="s">
        <v>251</v>
      </c>
      <c r="F181" s="135"/>
      <c r="G181" s="68"/>
      <c r="H181" s="70"/>
      <c r="I181" s="69"/>
    </row>
    <row r="182" spans="2:9" x14ac:dyDescent="0.15">
      <c r="B182" s="93"/>
      <c r="H182" s="89"/>
    </row>
    <row r="183" spans="2:9" ht="21" x14ac:dyDescent="0.25">
      <c r="B183" s="93"/>
      <c r="D183" s="17"/>
      <c r="E183" s="108" t="s">
        <v>376</v>
      </c>
      <c r="F183" s="145"/>
      <c r="G183" s="109"/>
      <c r="H183" s="110"/>
      <c r="I183" s="111"/>
    </row>
    <row r="184" spans="2:9" x14ac:dyDescent="0.15">
      <c r="B184" s="93"/>
      <c r="D184" s="17"/>
      <c r="E184" s="164" t="s">
        <v>592</v>
      </c>
      <c r="F184" s="164"/>
      <c r="G184" s="164"/>
      <c r="H184" s="164"/>
      <c r="I184" s="164"/>
    </row>
    <row r="185" spans="2:9" ht="16" x14ac:dyDescent="0.15">
      <c r="B185" s="93"/>
      <c r="D185" s="67" t="s">
        <v>30</v>
      </c>
      <c r="E185" s="172" t="s">
        <v>471</v>
      </c>
      <c r="F185" s="137" t="s">
        <v>202</v>
      </c>
      <c r="G185" s="172" t="s">
        <v>470</v>
      </c>
      <c r="H185" s="70"/>
      <c r="I185" s="69"/>
    </row>
    <row r="186" spans="2:9" ht="16" x14ac:dyDescent="0.15">
      <c r="B186" s="93"/>
      <c r="D186" s="67" t="s">
        <v>30</v>
      </c>
      <c r="E186" s="172" t="s">
        <v>553</v>
      </c>
      <c r="F186" s="189"/>
      <c r="G186" s="172"/>
      <c r="H186" s="70"/>
      <c r="I186" s="69"/>
    </row>
    <row r="187" spans="2:9" ht="48" x14ac:dyDescent="0.15">
      <c r="B187" s="93"/>
      <c r="D187" s="67" t="s">
        <v>30</v>
      </c>
      <c r="E187" s="172" t="s">
        <v>333</v>
      </c>
      <c r="F187" s="176"/>
      <c r="G187" s="172"/>
      <c r="H187" s="70"/>
      <c r="I187" s="69" t="s">
        <v>332</v>
      </c>
    </row>
    <row r="188" spans="2:9" ht="48" x14ac:dyDescent="0.15">
      <c r="B188" s="93"/>
      <c r="D188" s="67" t="s">
        <v>30</v>
      </c>
      <c r="E188" s="188" t="s">
        <v>444</v>
      </c>
      <c r="F188" s="176"/>
      <c r="G188" s="172" t="s">
        <v>427</v>
      </c>
      <c r="H188" s="90">
        <f>'🗓 Planning'!D12</f>
        <v>0</v>
      </c>
      <c r="I188" s="69"/>
    </row>
    <row r="189" spans="2:9" ht="32" x14ac:dyDescent="0.15">
      <c r="B189" s="93"/>
      <c r="D189" s="67" t="s">
        <v>30</v>
      </c>
      <c r="E189" s="172" t="s">
        <v>455</v>
      </c>
      <c r="F189" s="135"/>
      <c r="G189" s="68" t="s">
        <v>454</v>
      </c>
      <c r="H189" s="88"/>
      <c r="I189" s="69"/>
    </row>
    <row r="190" spans="2:9" ht="64" x14ac:dyDescent="0.15">
      <c r="B190" s="93"/>
      <c r="D190" s="67" t="s">
        <v>30</v>
      </c>
      <c r="E190" s="68" t="s">
        <v>469</v>
      </c>
      <c r="F190" s="135"/>
      <c r="G190" s="68" t="s">
        <v>430</v>
      </c>
      <c r="H190" s="88"/>
      <c r="I190" s="69"/>
    </row>
    <row r="191" spans="2:9" ht="16" x14ac:dyDescent="0.15">
      <c r="B191" s="93"/>
      <c r="D191" s="67" t="s">
        <v>30</v>
      </c>
      <c r="E191" s="68" t="s">
        <v>367</v>
      </c>
      <c r="F191" s="135"/>
      <c r="G191" s="68"/>
      <c r="H191" s="70"/>
      <c r="I191" s="69"/>
    </row>
    <row r="192" spans="2:9" ht="16" x14ac:dyDescent="0.15">
      <c r="B192" s="93"/>
      <c r="D192" s="49" t="s">
        <v>30</v>
      </c>
      <c r="E192" s="50" t="s">
        <v>411</v>
      </c>
      <c r="F192" s="132"/>
      <c r="G192" s="50"/>
      <c r="H192" s="52"/>
      <c r="I192" s="56"/>
    </row>
    <row r="193" spans="2:9" ht="16" x14ac:dyDescent="0.15">
      <c r="B193" s="93"/>
      <c r="D193" s="139" t="s">
        <v>30</v>
      </c>
      <c r="E193" s="140" t="s">
        <v>366</v>
      </c>
      <c r="F193" s="132"/>
      <c r="G193" s="50"/>
      <c r="H193" s="52"/>
      <c r="I193" s="56"/>
    </row>
    <row r="194" spans="2:9" ht="16" x14ac:dyDescent="0.15">
      <c r="B194" s="93"/>
      <c r="D194" s="67" t="s">
        <v>30</v>
      </c>
      <c r="E194" s="68" t="s">
        <v>72</v>
      </c>
      <c r="F194" s="135"/>
      <c r="G194" s="68"/>
      <c r="H194" s="70"/>
      <c r="I194" s="69"/>
    </row>
    <row r="195" spans="2:9" ht="48" x14ac:dyDescent="0.15">
      <c r="B195" s="93"/>
      <c r="D195" s="67" t="s">
        <v>30</v>
      </c>
      <c r="E195" s="68" t="s">
        <v>73</v>
      </c>
      <c r="F195" s="138" t="s">
        <v>202</v>
      </c>
      <c r="G195" s="68" t="s">
        <v>428</v>
      </c>
      <c r="H195" s="88"/>
      <c r="I195" s="69"/>
    </row>
    <row r="196" spans="2:9" ht="16" x14ac:dyDescent="0.15">
      <c r="B196" s="93"/>
      <c r="D196" s="67" t="s">
        <v>30</v>
      </c>
      <c r="E196" s="68" t="s">
        <v>266</v>
      </c>
      <c r="F196" s="135"/>
      <c r="G196" s="68" t="s">
        <v>450</v>
      </c>
      <c r="H196" s="70"/>
      <c r="I196" s="69"/>
    </row>
    <row r="197" spans="2:9" ht="32" x14ac:dyDescent="0.15">
      <c r="B197" s="93"/>
      <c r="D197" s="67" t="s">
        <v>30</v>
      </c>
      <c r="E197" s="68" t="s">
        <v>453</v>
      </c>
      <c r="F197" s="135"/>
      <c r="G197" s="68"/>
      <c r="H197" s="88"/>
      <c r="I197" s="69"/>
    </row>
    <row r="198" spans="2:9" ht="16" x14ac:dyDescent="0.15">
      <c r="B198" s="93"/>
      <c r="D198" s="67" t="s">
        <v>30</v>
      </c>
      <c r="E198" s="188" t="s">
        <v>507</v>
      </c>
      <c r="F198" s="135"/>
      <c r="G198" s="68"/>
      <c r="H198" s="70"/>
      <c r="I198" s="69"/>
    </row>
    <row r="199" spans="2:9" x14ac:dyDescent="0.15">
      <c r="B199" s="93"/>
      <c r="H199" s="89"/>
    </row>
    <row r="200" spans="2:9" ht="21" x14ac:dyDescent="0.15">
      <c r="D200" s="11"/>
      <c r="E200" s="98" t="s">
        <v>41</v>
      </c>
      <c r="F200" s="142"/>
      <c r="G200" s="12"/>
      <c r="H200" s="13"/>
      <c r="I200" s="59"/>
    </row>
    <row r="201" spans="2:9" ht="48" x14ac:dyDescent="0.15">
      <c r="D201" s="67" t="s">
        <v>30</v>
      </c>
      <c r="E201" s="74" t="s">
        <v>178</v>
      </c>
      <c r="F201" s="135"/>
      <c r="G201" s="68" t="s">
        <v>234</v>
      </c>
      <c r="H201" s="70"/>
      <c r="I201" s="69"/>
    </row>
    <row r="202" spans="2:9" ht="80" x14ac:dyDescent="0.15">
      <c r="D202" s="67" t="s">
        <v>30</v>
      </c>
      <c r="E202" s="74" t="s">
        <v>114</v>
      </c>
      <c r="F202" s="135"/>
      <c r="G202" s="68" t="s">
        <v>520</v>
      </c>
      <c r="H202" s="87">
        <f>'🗓 Planning'!D13</f>
        <v>0</v>
      </c>
      <c r="I202" s="69" t="str">
        <f>'🗓 Planning'!E13</f>
        <v>⚠️ Échéance indiquée dans la promesse ?</v>
      </c>
    </row>
    <row r="203" spans="2:9" ht="32" x14ac:dyDescent="0.15">
      <c r="D203" s="67" t="s">
        <v>30</v>
      </c>
      <c r="E203" s="68" t="s">
        <v>23</v>
      </c>
      <c r="F203" s="135"/>
      <c r="G203" s="128" t="s">
        <v>379</v>
      </c>
      <c r="H203" s="70"/>
      <c r="I203" s="69"/>
    </row>
    <row r="204" spans="2:9" ht="32" x14ac:dyDescent="0.15">
      <c r="D204" s="67" t="s">
        <v>30</v>
      </c>
      <c r="E204" s="68" t="s">
        <v>271</v>
      </c>
      <c r="F204" s="135"/>
      <c r="G204" s="68" t="s">
        <v>272</v>
      </c>
      <c r="H204" s="70"/>
      <c r="I204" s="69"/>
    </row>
    <row r="205" spans="2:9" ht="16" x14ac:dyDescent="0.15">
      <c r="D205" s="67" t="s">
        <v>30</v>
      </c>
      <c r="E205" s="68" t="s">
        <v>208</v>
      </c>
      <c r="F205" s="135"/>
      <c r="G205" s="68"/>
      <c r="H205" s="70"/>
      <c r="I205" s="69"/>
    </row>
    <row r="206" spans="2:9" ht="48" x14ac:dyDescent="0.15">
      <c r="D206" s="67" t="s">
        <v>30</v>
      </c>
      <c r="E206" s="68" t="s">
        <v>273</v>
      </c>
      <c r="F206" s="135"/>
      <c r="G206" s="73" t="s">
        <v>76</v>
      </c>
      <c r="H206" s="70"/>
      <c r="I206" s="69"/>
    </row>
    <row r="207" spans="2:9" ht="32" x14ac:dyDescent="0.15">
      <c r="D207" s="67" t="s">
        <v>30</v>
      </c>
      <c r="E207" s="68" t="s">
        <v>90</v>
      </c>
      <c r="F207" s="135"/>
      <c r="G207" s="68"/>
      <c r="H207" s="70"/>
      <c r="I207" s="69"/>
    </row>
    <row r="208" spans="2:9" x14ac:dyDescent="0.15">
      <c r="D208" s="32"/>
      <c r="H208" s="89"/>
    </row>
    <row r="209" spans="2:9" ht="21" x14ac:dyDescent="0.15">
      <c r="B209" s="93"/>
      <c r="C209" s="103" t="s">
        <v>278</v>
      </c>
      <c r="D209" s="32"/>
      <c r="H209" s="89"/>
    </row>
    <row r="210" spans="2:9" ht="21" x14ac:dyDescent="0.25">
      <c r="B210" s="93"/>
      <c r="C210" s="103"/>
      <c r="D210" s="14"/>
      <c r="E210" s="104" t="s">
        <v>17</v>
      </c>
      <c r="F210" s="144"/>
      <c r="G210" s="105"/>
      <c r="H210" s="106"/>
      <c r="I210" s="107"/>
    </row>
    <row r="211" spans="2:9" x14ac:dyDescent="0.15">
      <c r="B211" s="93"/>
      <c r="D211" s="14"/>
      <c r="E211" s="166" t="s">
        <v>592</v>
      </c>
      <c r="F211" s="166"/>
      <c r="G211" s="166"/>
      <c r="H211" s="166"/>
      <c r="I211" s="166"/>
    </row>
    <row r="212" spans="2:9" ht="16" x14ac:dyDescent="0.15">
      <c r="B212" s="93"/>
      <c r="D212" s="67" t="s">
        <v>30</v>
      </c>
      <c r="E212" s="68" t="s">
        <v>74</v>
      </c>
      <c r="F212" s="135"/>
      <c r="G212" s="68" t="s">
        <v>54</v>
      </c>
      <c r="H212" s="70"/>
      <c r="I212" s="69"/>
    </row>
    <row r="213" spans="2:9" ht="32" x14ac:dyDescent="0.15">
      <c r="B213" s="93"/>
      <c r="D213" s="67" t="s">
        <v>30</v>
      </c>
      <c r="E213" s="74" t="s">
        <v>52</v>
      </c>
      <c r="F213" s="135"/>
      <c r="G213" s="68" t="s">
        <v>26</v>
      </c>
      <c r="H213" s="87">
        <f>'🗓 Planning'!D14</f>
        <v>0</v>
      </c>
      <c r="I213" s="69"/>
    </row>
    <row r="214" spans="2:9" ht="64" x14ac:dyDescent="0.15">
      <c r="B214" s="93"/>
      <c r="D214" s="67" t="s">
        <v>30</v>
      </c>
      <c r="E214" s="68" t="s">
        <v>281</v>
      </c>
      <c r="F214" s="135"/>
      <c r="G214" s="68" t="s">
        <v>341</v>
      </c>
      <c r="H214" s="70"/>
      <c r="I214" s="69"/>
    </row>
    <row r="215" spans="2:9" ht="48" x14ac:dyDescent="0.15">
      <c r="B215" s="93"/>
      <c r="D215" s="67" t="s">
        <v>30</v>
      </c>
      <c r="E215" s="74" t="s">
        <v>282</v>
      </c>
      <c r="F215" s="135"/>
      <c r="G215" s="68" t="s">
        <v>185</v>
      </c>
      <c r="H215" s="87">
        <f>'🗓 Planning'!D18</f>
        <v>0</v>
      </c>
      <c r="I215" s="69" t="str">
        <f>'🗓 Planning'!E18</f>
        <v>⚠️ Échéance indiquée dans la promesse ?</v>
      </c>
    </row>
    <row r="216" spans="2:9" x14ac:dyDescent="0.15">
      <c r="B216" s="93"/>
      <c r="H216" s="89"/>
    </row>
    <row r="217" spans="2:9" ht="21" x14ac:dyDescent="0.25">
      <c r="B217" s="93"/>
      <c r="D217" s="17"/>
      <c r="E217" s="108" t="s">
        <v>14</v>
      </c>
      <c r="F217" s="145"/>
      <c r="G217" s="109"/>
      <c r="H217" s="110"/>
      <c r="I217" s="111"/>
    </row>
    <row r="218" spans="2:9" x14ac:dyDescent="0.15">
      <c r="B218" s="93"/>
      <c r="D218" s="17"/>
      <c r="E218" s="164" t="s">
        <v>113</v>
      </c>
      <c r="F218" s="164"/>
      <c r="G218" s="164"/>
      <c r="H218" s="164"/>
      <c r="I218" s="164"/>
    </row>
    <row r="219" spans="2:9" ht="32" x14ac:dyDescent="0.15">
      <c r="B219" s="93"/>
      <c r="D219" s="67" t="s">
        <v>30</v>
      </c>
      <c r="E219" s="172" t="s">
        <v>616</v>
      </c>
      <c r="F219" s="177" t="s">
        <v>202</v>
      </c>
      <c r="G219" s="172" t="s">
        <v>486</v>
      </c>
      <c r="H219" s="88"/>
      <c r="I219" s="69"/>
    </row>
    <row r="220" spans="2:9" ht="16" x14ac:dyDescent="0.15">
      <c r="B220" s="93"/>
      <c r="D220" s="67" t="s">
        <v>30</v>
      </c>
      <c r="E220" s="172" t="s">
        <v>617</v>
      </c>
      <c r="F220" s="176"/>
      <c r="G220" s="172"/>
      <c r="H220" s="88"/>
      <c r="I220" s="69"/>
    </row>
    <row r="221" spans="2:9" ht="32" x14ac:dyDescent="0.15">
      <c r="B221" s="93"/>
      <c r="D221" s="67" t="s">
        <v>30</v>
      </c>
      <c r="E221" s="172" t="s">
        <v>618</v>
      </c>
      <c r="F221" s="190"/>
      <c r="G221" s="172"/>
      <c r="H221" s="88"/>
      <c r="I221" s="69"/>
    </row>
    <row r="222" spans="2:9" ht="48" x14ac:dyDescent="0.15">
      <c r="B222" s="93"/>
      <c r="D222" s="67" t="s">
        <v>30</v>
      </c>
      <c r="E222" s="181" t="s">
        <v>487</v>
      </c>
      <c r="F222" s="177" t="s">
        <v>202</v>
      </c>
      <c r="G222" s="172" t="s">
        <v>494</v>
      </c>
      <c r="H222" s="87">
        <f>'🗓 Planning'!D15</f>
        <v>0</v>
      </c>
      <c r="I222" s="69"/>
    </row>
    <row r="223" spans="2:9" ht="16" x14ac:dyDescent="0.15">
      <c r="B223" s="93"/>
      <c r="D223" s="67" t="s">
        <v>30</v>
      </c>
      <c r="E223" s="179" t="s">
        <v>488</v>
      </c>
      <c r="F223" s="176"/>
      <c r="G223" s="172"/>
      <c r="H223" s="70"/>
      <c r="I223" s="69"/>
    </row>
    <row r="224" spans="2:9" ht="16" x14ac:dyDescent="0.15">
      <c r="B224" s="93"/>
      <c r="D224" s="67" t="s">
        <v>30</v>
      </c>
      <c r="E224" s="172" t="s">
        <v>508</v>
      </c>
      <c r="F224" s="176"/>
      <c r="G224" s="172"/>
      <c r="H224" s="70"/>
      <c r="I224" s="69"/>
    </row>
    <row r="225" spans="2:9" ht="16" x14ac:dyDescent="0.15">
      <c r="B225" s="93"/>
      <c r="D225" s="67" t="s">
        <v>30</v>
      </c>
      <c r="E225" s="179" t="s">
        <v>510</v>
      </c>
      <c r="F225" s="176"/>
      <c r="G225" s="172"/>
      <c r="H225" s="70"/>
      <c r="I225" s="69"/>
    </row>
    <row r="226" spans="2:9" ht="16" x14ac:dyDescent="0.15">
      <c r="B226" s="93"/>
      <c r="D226" s="67" t="s">
        <v>30</v>
      </c>
      <c r="E226" s="179" t="s">
        <v>489</v>
      </c>
      <c r="F226" s="176"/>
      <c r="G226" s="172"/>
      <c r="H226" s="87">
        <f>'🗓 Planning'!D16</f>
        <v>0</v>
      </c>
      <c r="I226" s="69"/>
    </row>
    <row r="227" spans="2:9" ht="32" x14ac:dyDescent="0.15">
      <c r="B227" s="93"/>
      <c r="D227" s="67" t="s">
        <v>30</v>
      </c>
      <c r="E227" s="179" t="s">
        <v>490</v>
      </c>
      <c r="F227" s="176"/>
      <c r="G227" s="172"/>
      <c r="H227" s="70"/>
      <c r="I227" s="69"/>
    </row>
    <row r="228" spans="2:9" ht="32" x14ac:dyDescent="0.15">
      <c r="B228" s="93"/>
      <c r="D228" s="67" t="s">
        <v>30</v>
      </c>
      <c r="E228" s="181" t="s">
        <v>615</v>
      </c>
      <c r="F228" s="176"/>
      <c r="G228" s="172"/>
      <c r="H228" s="70"/>
      <c r="I228" s="69"/>
    </row>
    <row r="229" spans="2:9" ht="32" x14ac:dyDescent="0.15">
      <c r="B229" s="93"/>
      <c r="D229" s="67" t="s">
        <v>30</v>
      </c>
      <c r="E229" s="179" t="s">
        <v>493</v>
      </c>
      <c r="F229" s="177" t="s">
        <v>202</v>
      </c>
      <c r="G229" s="172" t="s">
        <v>495</v>
      </c>
      <c r="H229" s="70"/>
      <c r="I229" s="69"/>
    </row>
    <row r="230" spans="2:9" ht="32" x14ac:dyDescent="0.15">
      <c r="B230" s="93"/>
      <c r="D230" s="67" t="s">
        <v>30</v>
      </c>
      <c r="E230" s="167" t="s">
        <v>605</v>
      </c>
      <c r="F230" s="137"/>
      <c r="G230" s="172"/>
      <c r="H230" s="70"/>
      <c r="I230" s="69"/>
    </row>
    <row r="231" spans="2:9" x14ac:dyDescent="0.15">
      <c r="B231" s="93"/>
      <c r="E231" s="141"/>
      <c r="H231" s="89"/>
    </row>
    <row r="232" spans="2:9" ht="22" x14ac:dyDescent="0.15">
      <c r="B232" s="93"/>
      <c r="D232" s="11"/>
      <c r="E232" s="97" t="s">
        <v>142</v>
      </c>
      <c r="F232" s="142"/>
      <c r="G232" s="12"/>
      <c r="H232" s="13"/>
      <c r="I232" s="59"/>
    </row>
    <row r="233" spans="2:9" ht="32" x14ac:dyDescent="0.15">
      <c r="B233" s="93"/>
      <c r="D233" s="67" t="s">
        <v>30</v>
      </c>
      <c r="E233" s="68" t="s">
        <v>144</v>
      </c>
      <c r="F233" s="135"/>
      <c r="G233" s="68" t="s">
        <v>108</v>
      </c>
      <c r="H233" s="70"/>
      <c r="I233" s="69"/>
    </row>
    <row r="234" spans="2:9" ht="32" x14ac:dyDescent="0.15">
      <c r="B234" s="93"/>
      <c r="D234" s="67" t="s">
        <v>30</v>
      </c>
      <c r="E234" s="73" t="s">
        <v>145</v>
      </c>
      <c r="F234" s="135"/>
      <c r="G234" s="68"/>
      <c r="H234" s="70"/>
      <c r="I234" s="69"/>
    </row>
    <row r="235" spans="2:9" ht="16" x14ac:dyDescent="0.15">
      <c r="B235" s="93"/>
      <c r="D235" s="67" t="s">
        <v>30</v>
      </c>
      <c r="E235" s="73" t="s">
        <v>143</v>
      </c>
      <c r="F235" s="135"/>
      <c r="G235" s="68"/>
      <c r="H235" s="70"/>
      <c r="I235" s="69"/>
    </row>
    <row r="236" spans="2:9" ht="16" x14ac:dyDescent="0.15">
      <c r="B236" s="93"/>
      <c r="D236" s="67" t="s">
        <v>30</v>
      </c>
      <c r="E236" s="68" t="s">
        <v>431</v>
      </c>
      <c r="F236" s="135"/>
      <c r="G236" s="68"/>
      <c r="H236" s="70"/>
      <c r="I236" s="69"/>
    </row>
    <row r="237" spans="2:9" x14ac:dyDescent="0.15">
      <c r="H237" s="89"/>
    </row>
    <row r="238" spans="2:9" ht="21" x14ac:dyDescent="0.15">
      <c r="D238" s="11"/>
      <c r="E238" s="98" t="s">
        <v>283</v>
      </c>
      <c r="F238" s="142"/>
      <c r="G238" s="12"/>
      <c r="H238" s="13"/>
      <c r="I238" s="59"/>
    </row>
    <row r="239" spans="2:9" ht="32" x14ac:dyDescent="0.15">
      <c r="D239" s="67" t="s">
        <v>30</v>
      </c>
      <c r="E239" s="74" t="s">
        <v>276</v>
      </c>
      <c r="F239" s="135"/>
      <c r="G239" s="71" t="s">
        <v>78</v>
      </c>
      <c r="H239" s="70"/>
      <c r="I239" s="69" t="s">
        <v>189</v>
      </c>
    </row>
    <row r="240" spans="2:9" ht="32" x14ac:dyDescent="0.15">
      <c r="D240" s="67" t="s">
        <v>30</v>
      </c>
      <c r="E240" s="74" t="s">
        <v>277</v>
      </c>
      <c r="F240" s="135"/>
      <c r="G240" s="71" t="s">
        <v>45</v>
      </c>
      <c r="H240" s="70"/>
      <c r="I240" s="69" t="s">
        <v>189</v>
      </c>
    </row>
    <row r="241" spans="2:9" ht="16" x14ac:dyDescent="0.15">
      <c r="D241" s="67" t="s">
        <v>30</v>
      </c>
      <c r="E241" s="73" t="s">
        <v>46</v>
      </c>
      <c r="F241" s="135"/>
      <c r="G241" s="68"/>
      <c r="H241" s="70"/>
      <c r="I241" s="69"/>
    </row>
    <row r="242" spans="2:9" ht="32" x14ac:dyDescent="0.15">
      <c r="D242" s="67" t="s">
        <v>30</v>
      </c>
      <c r="E242" s="73" t="s">
        <v>47</v>
      </c>
      <c r="F242" s="135"/>
      <c r="G242" s="68"/>
      <c r="H242" s="70"/>
      <c r="I242" s="69"/>
    </row>
    <row r="243" spans="2:9" ht="32" x14ac:dyDescent="0.15">
      <c r="D243" s="67" t="s">
        <v>30</v>
      </c>
      <c r="E243" s="74" t="s">
        <v>77</v>
      </c>
      <c r="F243" s="135"/>
      <c r="G243" s="68" t="s">
        <v>26</v>
      </c>
      <c r="H243" s="87">
        <f>'🗓 Planning'!D17</f>
        <v>0</v>
      </c>
      <c r="I243" s="69" t="str">
        <f>'🗓 Planning'!E17</f>
        <v>⚠️ Échéance indiquée dans la promesse ?</v>
      </c>
    </row>
    <row r="244" spans="2:9" x14ac:dyDescent="0.15">
      <c r="E244" s="7"/>
      <c r="H244" s="6"/>
    </row>
    <row r="245" spans="2:9" ht="21" x14ac:dyDescent="0.15">
      <c r="D245" s="26"/>
      <c r="E245" s="155" t="s">
        <v>106</v>
      </c>
      <c r="F245" s="143"/>
      <c r="G245" s="27"/>
      <c r="H245" s="28"/>
      <c r="I245" s="60"/>
    </row>
    <row r="246" spans="2:9" ht="16" x14ac:dyDescent="0.15">
      <c r="D246" s="67" t="s">
        <v>30</v>
      </c>
      <c r="E246" s="68" t="s">
        <v>534</v>
      </c>
      <c r="F246" s="135"/>
      <c r="G246" s="68"/>
      <c r="H246" s="70"/>
      <c r="I246" s="69"/>
    </row>
    <row r="247" spans="2:9" ht="16" x14ac:dyDescent="0.15">
      <c r="D247" s="67" t="s">
        <v>30</v>
      </c>
      <c r="E247" s="68" t="s">
        <v>15</v>
      </c>
      <c r="F247" s="135"/>
      <c r="G247" s="68"/>
      <c r="H247" s="70"/>
      <c r="I247" s="69"/>
    </row>
    <row r="248" spans="2:9" ht="16" x14ac:dyDescent="0.15">
      <c r="D248" s="67" t="s">
        <v>30</v>
      </c>
      <c r="E248" s="68" t="s">
        <v>55</v>
      </c>
      <c r="F248" s="135"/>
      <c r="G248" s="68"/>
      <c r="H248" s="70"/>
      <c r="I248" s="69"/>
    </row>
    <row r="249" spans="2:9" ht="32" x14ac:dyDescent="0.15">
      <c r="D249" s="67" t="s">
        <v>30</v>
      </c>
      <c r="E249" s="167" t="s">
        <v>604</v>
      </c>
      <c r="F249" s="135"/>
      <c r="G249" s="68"/>
      <c r="H249" s="70"/>
      <c r="I249" s="69"/>
    </row>
    <row r="250" spans="2:9" x14ac:dyDescent="0.15">
      <c r="H250" s="89"/>
    </row>
    <row r="251" spans="2:9" ht="21" x14ac:dyDescent="0.15">
      <c r="B251" s="93"/>
      <c r="C251" s="103" t="s">
        <v>402</v>
      </c>
      <c r="H251" s="89"/>
    </row>
    <row r="252" spans="2:9" ht="22" x14ac:dyDescent="0.15">
      <c r="B252" s="93"/>
      <c r="C252" s="103"/>
      <c r="D252" s="29"/>
      <c r="E252" s="112" t="s">
        <v>16</v>
      </c>
      <c r="F252" s="146"/>
      <c r="G252" s="30"/>
      <c r="H252" s="31"/>
      <c r="I252" s="63"/>
    </row>
    <row r="253" spans="2:9" ht="16" x14ac:dyDescent="0.15">
      <c r="B253" s="93"/>
      <c r="D253" s="67" t="s">
        <v>30</v>
      </c>
      <c r="E253" s="68" t="s">
        <v>168</v>
      </c>
      <c r="F253" s="135"/>
      <c r="G253" s="68"/>
      <c r="H253" s="70"/>
      <c r="I253" s="69"/>
    </row>
    <row r="254" spans="2:9" ht="16" x14ac:dyDescent="0.15">
      <c r="B254" s="93"/>
      <c r="D254" s="67" t="s">
        <v>30</v>
      </c>
      <c r="E254" s="68" t="s">
        <v>169</v>
      </c>
      <c r="F254" s="135"/>
      <c r="G254" s="68"/>
      <c r="H254" s="70"/>
      <c r="I254" s="69"/>
    </row>
    <row r="255" spans="2:9" ht="16" x14ac:dyDescent="0.15">
      <c r="B255" s="93"/>
      <c r="D255" s="67" t="s">
        <v>30</v>
      </c>
      <c r="E255" s="68" t="s">
        <v>182</v>
      </c>
      <c r="F255" s="135"/>
      <c r="G255" s="68"/>
      <c r="H255" s="70"/>
      <c r="I255" s="69"/>
    </row>
    <row r="256" spans="2:9" ht="48" x14ac:dyDescent="0.15">
      <c r="B256" s="93"/>
      <c r="D256" s="67" t="s">
        <v>30</v>
      </c>
      <c r="E256" s="74" t="s">
        <v>79</v>
      </c>
      <c r="F256" s="135"/>
      <c r="G256" s="68" t="s">
        <v>183</v>
      </c>
      <c r="H256" s="87">
        <f>'🗓 Planning'!D21</f>
        <v>0</v>
      </c>
      <c r="I256" s="69" t="str">
        <f>'🗓 Planning'!E21</f>
        <v>⚠️ Validité de la promesse</v>
      </c>
    </row>
    <row r="257" spans="2:9" ht="32" x14ac:dyDescent="0.15">
      <c r="B257" s="93"/>
      <c r="D257" s="67" t="s">
        <v>30</v>
      </c>
      <c r="E257" s="68" t="s">
        <v>181</v>
      </c>
      <c r="F257" s="135"/>
      <c r="G257" s="68"/>
      <c r="H257" s="70"/>
      <c r="I257" s="69"/>
    </row>
    <row r="258" spans="2:9" x14ac:dyDescent="0.15">
      <c r="B258" s="93"/>
      <c r="E258" s="41"/>
      <c r="H258" s="6"/>
    </row>
    <row r="259" spans="2:9" ht="22" x14ac:dyDescent="0.15">
      <c r="B259" s="93"/>
      <c r="D259" s="11"/>
      <c r="E259" s="97" t="s">
        <v>147</v>
      </c>
      <c r="F259" s="142"/>
      <c r="G259" s="12"/>
      <c r="H259" s="13"/>
      <c r="I259" s="59"/>
    </row>
    <row r="260" spans="2:9" ht="32" x14ac:dyDescent="0.15">
      <c r="B260" s="93"/>
      <c r="D260" s="67" t="s">
        <v>30</v>
      </c>
      <c r="E260" s="68" t="s">
        <v>151</v>
      </c>
      <c r="F260" s="135"/>
      <c r="G260" s="68" t="s">
        <v>68</v>
      </c>
      <c r="H260" s="70"/>
      <c r="I260" s="69"/>
    </row>
    <row r="261" spans="2:9" ht="32" x14ac:dyDescent="0.15">
      <c r="B261" s="93"/>
      <c r="D261" s="67" t="s">
        <v>30</v>
      </c>
      <c r="E261" s="74" t="s">
        <v>149</v>
      </c>
      <c r="F261" s="135"/>
      <c r="G261" s="68" t="s">
        <v>150</v>
      </c>
      <c r="H261" s="70"/>
      <c r="I261" s="69"/>
    </row>
    <row r="262" spans="2:9" ht="32" x14ac:dyDescent="0.15">
      <c r="B262" s="93"/>
      <c r="D262" s="67" t="s">
        <v>30</v>
      </c>
      <c r="E262" s="68" t="s">
        <v>43</v>
      </c>
      <c r="F262" s="135"/>
      <c r="G262" s="68" t="s">
        <v>86</v>
      </c>
      <c r="H262" s="70"/>
      <c r="I262" s="69"/>
    </row>
    <row r="263" spans="2:9" ht="48" x14ac:dyDescent="0.15">
      <c r="B263" s="93"/>
      <c r="D263" s="67" t="s">
        <v>30</v>
      </c>
      <c r="E263" s="68" t="s">
        <v>44</v>
      </c>
      <c r="F263" s="135"/>
      <c r="G263" s="73" t="s">
        <v>76</v>
      </c>
      <c r="H263" s="70"/>
      <c r="I263" s="69"/>
    </row>
    <row r="264" spans="2:9" ht="16" x14ac:dyDescent="0.15">
      <c r="B264" s="93"/>
      <c r="D264" s="67" t="s">
        <v>30</v>
      </c>
      <c r="E264" s="74" t="s">
        <v>276</v>
      </c>
      <c r="F264" s="135"/>
      <c r="G264" s="73"/>
      <c r="H264" s="70"/>
      <c r="I264" s="69"/>
    </row>
    <row r="265" spans="2:9" ht="16" x14ac:dyDescent="0.15">
      <c r="B265" s="93"/>
      <c r="D265" s="67" t="s">
        <v>30</v>
      </c>
      <c r="E265" s="74" t="s">
        <v>277</v>
      </c>
      <c r="F265" s="135"/>
      <c r="G265" s="73"/>
      <c r="H265" s="70"/>
      <c r="I265" s="69"/>
    </row>
    <row r="266" spans="2:9" ht="16" x14ac:dyDescent="0.15">
      <c r="B266" s="93"/>
      <c r="D266" s="67" t="s">
        <v>30</v>
      </c>
      <c r="E266" s="73" t="s">
        <v>46</v>
      </c>
      <c r="F266" s="135"/>
      <c r="G266" s="73"/>
      <c r="H266" s="70"/>
      <c r="I266" s="69"/>
    </row>
    <row r="267" spans="2:9" ht="32" x14ac:dyDescent="0.15">
      <c r="B267" s="93"/>
      <c r="D267" s="67" t="s">
        <v>30</v>
      </c>
      <c r="E267" s="73" t="s">
        <v>47</v>
      </c>
      <c r="F267" s="135"/>
      <c r="G267" s="68"/>
      <c r="H267" s="70"/>
      <c r="I267" s="69"/>
    </row>
    <row r="268" spans="2:9" x14ac:dyDescent="0.15">
      <c r="B268" s="93"/>
      <c r="E268" s="42"/>
    </row>
    <row r="269" spans="2:9" ht="22" x14ac:dyDescent="0.15">
      <c r="B269" s="93"/>
      <c r="D269" s="11"/>
      <c r="E269" s="97" t="s">
        <v>192</v>
      </c>
      <c r="F269" s="142"/>
      <c r="G269" s="12"/>
      <c r="H269" s="13"/>
      <c r="I269" s="59"/>
    </row>
    <row r="270" spans="2:9" ht="16" x14ac:dyDescent="0.15">
      <c r="B270" s="93"/>
      <c r="D270" s="67" t="s">
        <v>30</v>
      </c>
      <c r="E270" s="68" t="s">
        <v>5</v>
      </c>
      <c r="F270" s="135"/>
      <c r="G270" s="68"/>
      <c r="H270" s="70"/>
      <c r="I270" s="69"/>
    </row>
    <row r="271" spans="2:9" ht="32" x14ac:dyDescent="0.15">
      <c r="B271" s="93"/>
      <c r="D271" s="67" t="s">
        <v>30</v>
      </c>
      <c r="E271" s="68" t="s">
        <v>170</v>
      </c>
      <c r="F271" s="135"/>
      <c r="G271" s="68" t="s">
        <v>108</v>
      </c>
      <c r="H271" s="70"/>
      <c r="I271" s="69"/>
    </row>
    <row r="272" spans="2:9" x14ac:dyDescent="0.15">
      <c r="B272" s="93"/>
      <c r="H272" s="89"/>
    </row>
    <row r="273" spans="2:9" ht="21" x14ac:dyDescent="0.25">
      <c r="B273" s="93"/>
      <c r="D273" s="14"/>
      <c r="E273" s="104" t="s">
        <v>190</v>
      </c>
      <c r="F273" s="158"/>
      <c r="G273" s="105"/>
      <c r="H273" s="106"/>
      <c r="I273" s="107"/>
    </row>
    <row r="274" spans="2:9" x14ac:dyDescent="0.15">
      <c r="B274" s="93"/>
      <c r="D274" s="14"/>
      <c r="E274" s="166" t="s">
        <v>535</v>
      </c>
      <c r="F274" s="166"/>
      <c r="G274" s="166"/>
      <c r="H274" s="166"/>
      <c r="I274" s="166"/>
    </row>
    <row r="275" spans="2:9" ht="16" x14ac:dyDescent="0.15">
      <c r="B275" s="93"/>
      <c r="D275" s="67" t="s">
        <v>30</v>
      </c>
      <c r="E275" s="68" t="s">
        <v>184</v>
      </c>
      <c r="F275" s="135"/>
      <c r="G275" s="68" t="s">
        <v>112</v>
      </c>
      <c r="H275" s="70"/>
      <c r="I275" s="69"/>
    </row>
    <row r="276" spans="2:9" ht="16" x14ac:dyDescent="0.15">
      <c r="B276" s="93"/>
      <c r="D276" s="67" t="s">
        <v>30</v>
      </c>
      <c r="E276" s="68" t="s">
        <v>146</v>
      </c>
      <c r="F276" s="135"/>
      <c r="G276" s="68" t="s">
        <v>112</v>
      </c>
      <c r="H276" s="70"/>
      <c r="I276" s="69"/>
    </row>
    <row r="277" spans="2:9" ht="48" x14ac:dyDescent="0.15">
      <c r="B277" s="93"/>
      <c r="D277" s="67" t="s">
        <v>30</v>
      </c>
      <c r="E277" s="172" t="s">
        <v>110</v>
      </c>
      <c r="F277" s="176"/>
      <c r="G277" s="172" t="s">
        <v>111</v>
      </c>
      <c r="H277" s="191"/>
      <c r="I277" s="192"/>
    </row>
    <row r="278" spans="2:9" ht="32" x14ac:dyDescent="0.15">
      <c r="B278" s="93"/>
      <c r="D278" s="67" t="s">
        <v>30</v>
      </c>
      <c r="E278" s="172" t="s">
        <v>596</v>
      </c>
      <c r="F278" s="176"/>
      <c r="G278" s="172"/>
      <c r="H278" s="191"/>
      <c r="I278" s="192"/>
    </row>
    <row r="279" spans="2:9" ht="16" x14ac:dyDescent="0.15">
      <c r="B279" s="93"/>
      <c r="D279" s="67" t="s">
        <v>30</v>
      </c>
      <c r="E279" s="68" t="s">
        <v>432</v>
      </c>
      <c r="F279" s="135"/>
      <c r="G279" s="68"/>
      <c r="H279" s="70"/>
      <c r="I279" s="69"/>
    </row>
    <row r="280" spans="2:9" ht="32" x14ac:dyDescent="0.15">
      <c r="B280" s="93"/>
      <c r="D280" s="67" t="s">
        <v>30</v>
      </c>
      <c r="E280" s="68" t="s">
        <v>194</v>
      </c>
      <c r="F280" s="135"/>
      <c r="G280" s="68"/>
      <c r="H280" s="70"/>
      <c r="I280" s="69"/>
    </row>
    <row r="281" spans="2:9" ht="32" x14ac:dyDescent="0.15">
      <c r="B281" s="93"/>
      <c r="D281" s="67" t="s">
        <v>30</v>
      </c>
      <c r="E281" s="128" t="s">
        <v>284</v>
      </c>
      <c r="F281" s="135"/>
      <c r="G281" s="68"/>
      <c r="H281" s="70"/>
      <c r="I281" s="69"/>
    </row>
    <row r="282" spans="2:9" ht="16" x14ac:dyDescent="0.15">
      <c r="B282" s="93"/>
      <c r="D282" s="67" t="s">
        <v>30</v>
      </c>
      <c r="E282" s="72" t="s">
        <v>107</v>
      </c>
      <c r="F282" s="135"/>
      <c r="G282" s="68" t="s">
        <v>27</v>
      </c>
      <c r="H282" s="87">
        <f>'🗓 Planning'!D24</f>
        <v>0</v>
      </c>
      <c r="I282" s="69"/>
    </row>
    <row r="283" spans="2:9" ht="32" x14ac:dyDescent="0.15">
      <c r="B283" s="93"/>
      <c r="D283" s="67" t="s">
        <v>30</v>
      </c>
      <c r="E283" s="68" t="s">
        <v>81</v>
      </c>
      <c r="F283" s="135"/>
      <c r="G283" s="68"/>
      <c r="H283" s="70"/>
      <c r="I283" s="69"/>
    </row>
    <row r="284" spans="2:9" x14ac:dyDescent="0.15">
      <c r="B284" s="93"/>
      <c r="H284" s="89"/>
    </row>
    <row r="285" spans="2:9" ht="21" x14ac:dyDescent="0.15">
      <c r="B285" s="93"/>
      <c r="D285" s="17"/>
      <c r="E285" s="153" t="s">
        <v>20</v>
      </c>
      <c r="F285" s="148"/>
      <c r="G285" s="18"/>
      <c r="H285" s="19"/>
      <c r="I285" s="62"/>
    </row>
    <row r="286" spans="2:9" ht="16" x14ac:dyDescent="0.15">
      <c r="B286" s="93"/>
      <c r="D286" s="67" t="s">
        <v>30</v>
      </c>
      <c r="E286" s="172" t="s">
        <v>433</v>
      </c>
      <c r="F286" s="176"/>
      <c r="G286" s="172"/>
      <c r="H286" s="70"/>
      <c r="I286" s="69"/>
    </row>
    <row r="287" spans="2:9" ht="48" x14ac:dyDescent="0.15">
      <c r="B287" s="93"/>
      <c r="D287" s="67" t="s">
        <v>30</v>
      </c>
      <c r="E287" s="181" t="s">
        <v>621</v>
      </c>
      <c r="F287" s="137" t="s">
        <v>202</v>
      </c>
      <c r="G287" s="172" t="s">
        <v>509</v>
      </c>
      <c r="H287" s="70"/>
      <c r="I287" s="69"/>
    </row>
    <row r="288" spans="2:9" ht="16" x14ac:dyDescent="0.15">
      <c r="B288" s="93"/>
      <c r="D288" s="67" t="s">
        <v>30</v>
      </c>
      <c r="E288" s="193" t="s">
        <v>619</v>
      </c>
      <c r="F288" s="176"/>
      <c r="G288" s="172"/>
      <c r="H288" s="70"/>
      <c r="I288" s="69"/>
    </row>
    <row r="289" spans="2:9" ht="32" x14ac:dyDescent="0.15">
      <c r="B289" s="93"/>
      <c r="D289" s="67" t="s">
        <v>30</v>
      </c>
      <c r="E289" s="181" t="s">
        <v>625</v>
      </c>
      <c r="F289" s="176"/>
      <c r="G289" s="172"/>
      <c r="H289" s="70"/>
      <c r="I289" s="69"/>
    </row>
    <row r="290" spans="2:9" ht="16" x14ac:dyDescent="0.15">
      <c r="B290" s="93"/>
      <c r="D290" s="67" t="s">
        <v>30</v>
      </c>
      <c r="E290" s="184" t="s">
        <v>622</v>
      </c>
      <c r="F290" s="176"/>
      <c r="G290" s="172"/>
      <c r="H290" s="87">
        <f>'🗓 Planning'!D23</f>
        <v>0</v>
      </c>
      <c r="I290" s="69"/>
    </row>
    <row r="291" spans="2:9" ht="32" x14ac:dyDescent="0.15">
      <c r="B291" s="93"/>
      <c r="D291" s="67" t="s">
        <v>30</v>
      </c>
      <c r="E291" s="170" t="s">
        <v>115</v>
      </c>
      <c r="F291" s="176"/>
      <c r="G291" s="172"/>
      <c r="H291" s="70"/>
      <c r="I291" s="69"/>
    </row>
    <row r="292" spans="2:9" x14ac:dyDescent="0.15">
      <c r="B292" s="93"/>
      <c r="H292" s="89"/>
    </row>
    <row r="293" spans="2:9" ht="21" x14ac:dyDescent="0.25">
      <c r="B293" s="93"/>
      <c r="D293" s="17"/>
      <c r="E293" s="108" t="s">
        <v>36</v>
      </c>
      <c r="F293" s="145"/>
      <c r="G293" s="109"/>
      <c r="H293" s="110"/>
      <c r="I293" s="111"/>
    </row>
    <row r="294" spans="2:9" x14ac:dyDescent="0.15">
      <c r="B294" s="93"/>
      <c r="D294" s="17"/>
      <c r="E294" s="164" t="s">
        <v>118</v>
      </c>
      <c r="F294" s="164"/>
      <c r="G294" s="164"/>
      <c r="H294" s="164"/>
      <c r="I294" s="164"/>
    </row>
    <row r="295" spans="2:9" ht="32" x14ac:dyDescent="0.15">
      <c r="B295" s="93"/>
      <c r="D295" s="67" t="s">
        <v>30</v>
      </c>
      <c r="E295" s="68" t="s">
        <v>475</v>
      </c>
      <c r="F295" s="135"/>
      <c r="G295" s="68" t="s">
        <v>26</v>
      </c>
      <c r="H295" s="70"/>
      <c r="I295" s="69"/>
    </row>
    <row r="296" spans="2:9" ht="48" x14ac:dyDescent="0.15">
      <c r="B296" s="93"/>
      <c r="D296" s="67" t="s">
        <v>30</v>
      </c>
      <c r="E296" s="73" t="s">
        <v>220</v>
      </c>
      <c r="F296" s="135"/>
      <c r="G296" s="68"/>
      <c r="H296" s="70"/>
      <c r="I296" s="69"/>
    </row>
    <row r="297" spans="2:9" ht="32" x14ac:dyDescent="0.15">
      <c r="B297" s="93"/>
      <c r="D297" s="67" t="s">
        <v>30</v>
      </c>
      <c r="E297" s="172" t="s">
        <v>624</v>
      </c>
      <c r="F297" s="176"/>
      <c r="G297" s="172"/>
      <c r="H297" s="70"/>
      <c r="I297" s="69"/>
    </row>
    <row r="298" spans="2:9" ht="96" x14ac:dyDescent="0.15">
      <c r="B298" s="93"/>
      <c r="D298" s="67" t="s">
        <v>30</v>
      </c>
      <c r="E298" s="181" t="s">
        <v>361</v>
      </c>
      <c r="F298" s="138" t="s">
        <v>202</v>
      </c>
      <c r="G298" s="172" t="s">
        <v>464</v>
      </c>
      <c r="H298" s="70"/>
      <c r="I298" s="69"/>
    </row>
    <row r="299" spans="2:9" ht="32" x14ac:dyDescent="0.15">
      <c r="B299" s="93"/>
      <c r="D299" s="67" t="s">
        <v>30</v>
      </c>
      <c r="E299" s="185" t="s">
        <v>554</v>
      </c>
      <c r="F299" s="189"/>
      <c r="G299" s="172"/>
      <c r="H299" s="70"/>
      <c r="I299" s="69"/>
    </row>
    <row r="300" spans="2:9" ht="132" x14ac:dyDescent="0.15">
      <c r="B300" s="93"/>
      <c r="D300" s="67" t="s">
        <v>30</v>
      </c>
      <c r="E300" s="194" t="s">
        <v>572</v>
      </c>
      <c r="F300" s="138" t="s">
        <v>202</v>
      </c>
      <c r="G300" s="172" t="s">
        <v>571</v>
      </c>
      <c r="H300" s="70"/>
      <c r="I300" s="69"/>
    </row>
    <row r="301" spans="2:9" ht="16" x14ac:dyDescent="0.15">
      <c r="B301" s="93"/>
      <c r="D301" s="67" t="s">
        <v>30</v>
      </c>
      <c r="E301" s="68" t="s">
        <v>160</v>
      </c>
      <c r="F301" s="135"/>
      <c r="G301" s="68" t="s">
        <v>161</v>
      </c>
      <c r="H301" s="70"/>
      <c r="I301" s="69"/>
    </row>
    <row r="302" spans="2:9" ht="48" x14ac:dyDescent="0.15">
      <c r="B302" s="93"/>
      <c r="D302" s="67" t="s">
        <v>30</v>
      </c>
      <c r="E302" s="68" t="s">
        <v>210</v>
      </c>
      <c r="F302" s="135"/>
      <c r="G302" s="68"/>
      <c r="H302" s="70"/>
      <c r="I302" s="69"/>
    </row>
    <row r="303" spans="2:9" ht="32" x14ac:dyDescent="0.15">
      <c r="B303" s="93"/>
      <c r="D303" s="67" t="s">
        <v>30</v>
      </c>
      <c r="E303" s="172" t="s">
        <v>536</v>
      </c>
      <c r="F303" s="135"/>
      <c r="G303" s="68" t="s">
        <v>91</v>
      </c>
      <c r="H303" s="70"/>
      <c r="I303" s="69"/>
    </row>
    <row r="304" spans="2:9" ht="32" x14ac:dyDescent="0.15">
      <c r="B304" s="93"/>
      <c r="D304" s="67" t="s">
        <v>30</v>
      </c>
      <c r="E304" s="68" t="s">
        <v>344</v>
      </c>
      <c r="F304" s="135"/>
      <c r="G304" s="68"/>
      <c r="H304" s="70"/>
      <c r="I304" s="69"/>
    </row>
    <row r="305" spans="2:9" ht="32" x14ac:dyDescent="0.15">
      <c r="B305" s="93"/>
      <c r="D305" s="67" t="s">
        <v>30</v>
      </c>
      <c r="E305" s="75" t="s">
        <v>211</v>
      </c>
      <c r="F305" s="135"/>
      <c r="G305" s="68"/>
      <c r="H305" s="70"/>
      <c r="I305" s="69" t="s">
        <v>212</v>
      </c>
    </row>
    <row r="306" spans="2:9" ht="48" x14ac:dyDescent="0.15">
      <c r="B306" s="93"/>
      <c r="D306" s="67" t="s">
        <v>30</v>
      </c>
      <c r="E306" s="68" t="s">
        <v>434</v>
      </c>
      <c r="F306" s="135"/>
      <c r="G306" s="73" t="s">
        <v>84</v>
      </c>
      <c r="H306" s="70"/>
      <c r="I306" s="69" t="s">
        <v>212</v>
      </c>
    </row>
    <row r="307" spans="2:9" ht="32" x14ac:dyDescent="0.15">
      <c r="B307" s="93"/>
      <c r="D307" s="67" t="s">
        <v>30</v>
      </c>
      <c r="E307" s="72" t="s">
        <v>247</v>
      </c>
      <c r="F307" s="138" t="s">
        <v>202</v>
      </c>
      <c r="G307" s="68" t="s">
        <v>26</v>
      </c>
      <c r="H307" s="87">
        <f>'🗓 Planning'!D22</f>
        <v>0</v>
      </c>
      <c r="I307" s="69" t="str">
        <f>'🗓 Planning'!E22</f>
        <v xml:space="preserve">⚠️ Durée de validité de l'autorisation d'urbanisme </v>
      </c>
    </row>
    <row r="308" spans="2:9" ht="32" x14ac:dyDescent="0.15">
      <c r="B308" s="93"/>
      <c r="D308" s="67" t="s">
        <v>30</v>
      </c>
      <c r="E308" s="68" t="s">
        <v>8</v>
      </c>
      <c r="F308" s="135"/>
      <c r="G308" s="68" t="s">
        <v>346</v>
      </c>
      <c r="H308" s="70"/>
      <c r="I308" s="69"/>
    </row>
    <row r="309" spans="2:9" ht="80" x14ac:dyDescent="0.15">
      <c r="B309" s="93"/>
      <c r="D309" s="67" t="s">
        <v>30</v>
      </c>
      <c r="E309" s="69" t="s">
        <v>83</v>
      </c>
      <c r="F309" s="135"/>
      <c r="G309" s="68" t="s">
        <v>243</v>
      </c>
      <c r="H309" s="70"/>
      <c r="I309" s="69"/>
    </row>
    <row r="310" spans="2:9" ht="64" x14ac:dyDescent="0.15">
      <c r="B310" s="93"/>
      <c r="D310" s="67" t="s">
        <v>30</v>
      </c>
      <c r="E310" s="68" t="s">
        <v>244</v>
      </c>
      <c r="F310" s="135"/>
      <c r="G310" s="68" t="s">
        <v>92</v>
      </c>
      <c r="H310" s="70"/>
      <c r="I310" s="69"/>
    </row>
    <row r="311" spans="2:9" ht="16" x14ac:dyDescent="0.15">
      <c r="B311" s="93"/>
      <c r="D311" s="67" t="s">
        <v>30</v>
      </c>
      <c r="E311" s="68" t="s">
        <v>136</v>
      </c>
      <c r="F311" s="135"/>
      <c r="G311" s="68"/>
      <c r="H311" s="70"/>
      <c r="I311" s="69"/>
    </row>
    <row r="312" spans="2:9" ht="16" x14ac:dyDescent="0.15">
      <c r="B312" s="93"/>
      <c r="D312" s="67" t="s">
        <v>30</v>
      </c>
      <c r="E312" s="68" t="s">
        <v>85</v>
      </c>
      <c r="F312" s="135"/>
      <c r="G312" s="68"/>
      <c r="H312" s="70"/>
      <c r="I312" s="69"/>
    </row>
    <row r="313" spans="2:9" ht="16" x14ac:dyDescent="0.15">
      <c r="B313" s="93"/>
      <c r="D313" s="67" t="s">
        <v>30</v>
      </c>
      <c r="E313" s="68" t="s">
        <v>213</v>
      </c>
      <c r="F313" s="135"/>
      <c r="G313" s="68"/>
      <c r="H313" s="70"/>
      <c r="I313" s="69"/>
    </row>
    <row r="314" spans="2:9" ht="16" x14ac:dyDescent="0.15">
      <c r="B314" s="93"/>
      <c r="D314" s="67" t="s">
        <v>30</v>
      </c>
      <c r="E314" s="68" t="s">
        <v>435</v>
      </c>
      <c r="F314" s="135"/>
      <c r="G314" s="68"/>
      <c r="H314" s="70"/>
      <c r="I314" s="69"/>
    </row>
    <row r="315" spans="2:9" ht="16" x14ac:dyDescent="0.15">
      <c r="B315" s="93"/>
      <c r="D315" s="67" t="s">
        <v>30</v>
      </c>
      <c r="E315" s="68" t="s">
        <v>287</v>
      </c>
      <c r="F315" s="135"/>
      <c r="G315" s="68" t="s">
        <v>288</v>
      </c>
      <c r="H315" s="70"/>
      <c r="I315" s="69"/>
    </row>
    <row r="316" spans="2:9" ht="64" x14ac:dyDescent="0.15">
      <c r="B316" s="93"/>
      <c r="D316" s="67" t="s">
        <v>30</v>
      </c>
      <c r="E316" s="185" t="s">
        <v>557</v>
      </c>
      <c r="F316" s="176"/>
      <c r="G316" s="185" t="s">
        <v>556</v>
      </c>
      <c r="H316" s="70"/>
      <c r="I316" s="69"/>
    </row>
    <row r="317" spans="2:9" ht="16" x14ac:dyDescent="0.15">
      <c r="B317" s="93"/>
      <c r="D317" s="67" t="s">
        <v>30</v>
      </c>
      <c r="E317" s="185" t="s">
        <v>89</v>
      </c>
      <c r="F317" s="176"/>
      <c r="G317" s="185"/>
      <c r="H317" s="70"/>
      <c r="I317" s="69"/>
    </row>
    <row r="318" spans="2:9" ht="16" x14ac:dyDescent="0.15">
      <c r="B318" s="93"/>
      <c r="D318" s="67" t="s">
        <v>30</v>
      </c>
      <c r="E318" s="172" t="s">
        <v>135</v>
      </c>
      <c r="F318" s="176"/>
      <c r="G318" s="172"/>
      <c r="H318" s="70"/>
      <c r="I318" s="69"/>
    </row>
    <row r="319" spans="2:9" ht="48" x14ac:dyDescent="0.15">
      <c r="B319" s="93"/>
      <c r="D319" s="67" t="s">
        <v>30</v>
      </c>
      <c r="E319" s="184" t="s">
        <v>555</v>
      </c>
      <c r="F319" s="176"/>
      <c r="G319" s="172" t="s">
        <v>82</v>
      </c>
      <c r="H319" s="70"/>
      <c r="I319" s="69"/>
    </row>
    <row r="320" spans="2:9" x14ac:dyDescent="0.15">
      <c r="H320" s="89"/>
    </row>
    <row r="321" spans="2:9" ht="22" x14ac:dyDescent="0.15">
      <c r="D321" s="17"/>
      <c r="E321" s="113" t="s">
        <v>275</v>
      </c>
      <c r="F321" s="148"/>
      <c r="G321" s="18"/>
      <c r="H321" s="19"/>
      <c r="I321" s="62"/>
    </row>
    <row r="322" spans="2:9" ht="64" x14ac:dyDescent="0.15">
      <c r="D322" s="67" t="s">
        <v>30</v>
      </c>
      <c r="E322" s="68" t="s">
        <v>214</v>
      </c>
      <c r="F322" s="138" t="s">
        <v>202</v>
      </c>
      <c r="G322" s="68" t="s">
        <v>245</v>
      </c>
      <c r="H322" s="70"/>
      <c r="I322" s="69"/>
    </row>
    <row r="323" spans="2:9" ht="32" x14ac:dyDescent="0.15">
      <c r="D323" s="67" t="s">
        <v>30</v>
      </c>
      <c r="E323" s="172" t="s">
        <v>575</v>
      </c>
      <c r="F323" s="138"/>
      <c r="G323" s="172"/>
      <c r="H323" s="70"/>
      <c r="I323" s="69"/>
    </row>
    <row r="324" spans="2:9" ht="32" x14ac:dyDescent="0.15">
      <c r="D324" s="67" t="s">
        <v>30</v>
      </c>
      <c r="E324" s="172" t="s">
        <v>576</v>
      </c>
      <c r="F324" s="138"/>
      <c r="G324" s="172"/>
      <c r="H324" s="70"/>
      <c r="I324" s="69"/>
    </row>
    <row r="325" spans="2:9" ht="16" x14ac:dyDescent="0.15">
      <c r="D325" s="67" t="s">
        <v>30</v>
      </c>
      <c r="E325" s="185" t="s">
        <v>362</v>
      </c>
      <c r="F325" s="176"/>
      <c r="G325" s="172" t="s">
        <v>465</v>
      </c>
      <c r="H325" s="70"/>
      <c r="I325" s="69"/>
    </row>
    <row r="326" spans="2:9" ht="32" x14ac:dyDescent="0.15">
      <c r="D326" s="67" t="s">
        <v>30</v>
      </c>
      <c r="E326" s="172" t="s">
        <v>255</v>
      </c>
      <c r="F326" s="138" t="s">
        <v>202</v>
      </c>
      <c r="G326" s="172" t="s">
        <v>256</v>
      </c>
      <c r="H326" s="70"/>
      <c r="I326" s="69"/>
    </row>
    <row r="327" spans="2:9" ht="64" x14ac:dyDescent="0.15">
      <c r="C327" s="115"/>
      <c r="D327" s="67" t="s">
        <v>30</v>
      </c>
      <c r="E327" s="172" t="s">
        <v>480</v>
      </c>
      <c r="F327" s="195" t="s">
        <v>202</v>
      </c>
      <c r="G327" s="172" t="s">
        <v>479</v>
      </c>
      <c r="H327" s="70"/>
      <c r="I327" s="69"/>
    </row>
    <row r="328" spans="2:9" ht="21" x14ac:dyDescent="0.15">
      <c r="D328" s="3"/>
      <c r="E328" s="116"/>
      <c r="G328" s="130"/>
      <c r="H328" s="6"/>
    </row>
    <row r="329" spans="2:9" ht="21" x14ac:dyDescent="0.15">
      <c r="B329" s="93"/>
      <c r="C329" s="103" t="s">
        <v>200</v>
      </c>
      <c r="D329" s="149"/>
      <c r="E329" s="150"/>
      <c r="F329" s="149"/>
      <c r="G329" s="151"/>
      <c r="H329" s="152"/>
      <c r="I329" s="77"/>
    </row>
    <row r="330" spans="2:9" ht="16" x14ac:dyDescent="0.15">
      <c r="B330" s="93"/>
      <c r="D330" s="67" t="s">
        <v>30</v>
      </c>
      <c r="E330" s="185" t="s">
        <v>481</v>
      </c>
      <c r="F330" s="196"/>
      <c r="G330" s="172" t="s">
        <v>482</v>
      </c>
      <c r="H330" s="70"/>
      <c r="I330" s="69"/>
    </row>
    <row r="331" spans="2:9" ht="16" x14ac:dyDescent="0.15">
      <c r="B331" s="93"/>
      <c r="D331" s="67" t="s">
        <v>30</v>
      </c>
      <c r="E331" s="185" t="s">
        <v>525</v>
      </c>
      <c r="F331" s="196"/>
      <c r="G331" s="172"/>
      <c r="H331" s="70"/>
      <c r="I331" s="69"/>
    </row>
    <row r="332" spans="2:9" ht="32" x14ac:dyDescent="0.15">
      <c r="B332" s="93"/>
      <c r="D332" s="67" t="s">
        <v>30</v>
      </c>
      <c r="E332" s="172" t="s">
        <v>57</v>
      </c>
      <c r="F332" s="176"/>
      <c r="G332" s="172" t="s">
        <v>162</v>
      </c>
      <c r="H332" s="70"/>
      <c r="I332" s="69"/>
    </row>
    <row r="333" spans="2:9" ht="16" x14ac:dyDescent="0.15">
      <c r="B333" s="93"/>
      <c r="D333" s="67" t="s">
        <v>30</v>
      </c>
      <c r="E333" s="172" t="s">
        <v>94</v>
      </c>
      <c r="F333" s="176"/>
      <c r="G333" s="172" t="s">
        <v>93</v>
      </c>
      <c r="H333" s="70"/>
      <c r="I333" s="69"/>
    </row>
    <row r="334" spans="2:9" ht="32" x14ac:dyDescent="0.15">
      <c r="B334" s="93"/>
      <c r="D334" s="67" t="s">
        <v>30</v>
      </c>
      <c r="E334" s="172" t="s">
        <v>9</v>
      </c>
      <c r="F334" s="176"/>
      <c r="G334" s="172" t="s">
        <v>423</v>
      </c>
      <c r="H334" s="70"/>
      <c r="I334" s="69"/>
    </row>
    <row r="335" spans="2:9" ht="16" x14ac:dyDescent="0.15">
      <c r="B335" s="93"/>
      <c r="D335" s="67" t="s">
        <v>30</v>
      </c>
      <c r="E335" s="172" t="s">
        <v>438</v>
      </c>
      <c r="F335" s="176"/>
      <c r="G335" s="172"/>
      <c r="H335" s="70"/>
      <c r="I335" s="69"/>
    </row>
    <row r="336" spans="2:9" ht="32" x14ac:dyDescent="0.15">
      <c r="B336" s="93"/>
      <c r="D336" s="67" t="s">
        <v>30</v>
      </c>
      <c r="E336" s="172" t="s">
        <v>601</v>
      </c>
      <c r="F336" s="176"/>
      <c r="G336" s="172"/>
      <c r="H336" s="70"/>
      <c r="I336" s="69"/>
    </row>
    <row r="337" spans="2:9" ht="32" x14ac:dyDescent="0.15">
      <c r="B337" s="93"/>
      <c r="D337" s="67" t="s">
        <v>30</v>
      </c>
      <c r="E337" s="172" t="s">
        <v>606</v>
      </c>
      <c r="F337" s="176"/>
      <c r="G337" s="172"/>
      <c r="H337" s="70"/>
      <c r="I337" s="69"/>
    </row>
    <row r="338" spans="2:9" ht="32" x14ac:dyDescent="0.15">
      <c r="B338" s="93"/>
      <c r="D338" s="67" t="s">
        <v>30</v>
      </c>
      <c r="E338" s="68" t="s">
        <v>257</v>
      </c>
      <c r="F338" s="133" t="s">
        <v>202</v>
      </c>
      <c r="G338" s="68" t="s">
        <v>258</v>
      </c>
      <c r="H338" s="70"/>
      <c r="I338" s="69"/>
    </row>
    <row r="339" spans="2:9" ht="16" x14ac:dyDescent="0.15">
      <c r="B339" s="93"/>
      <c r="D339" s="67" t="s">
        <v>30</v>
      </c>
      <c r="E339" s="68" t="s">
        <v>248</v>
      </c>
      <c r="F339" s="135"/>
      <c r="G339" s="68"/>
      <c r="H339" s="70"/>
      <c r="I339" s="69"/>
    </row>
    <row r="340" spans="2:9" ht="32" x14ac:dyDescent="0.15">
      <c r="B340" s="93"/>
      <c r="D340" s="67" t="s">
        <v>30</v>
      </c>
      <c r="E340" s="68" t="s">
        <v>249</v>
      </c>
      <c r="F340" s="135"/>
      <c r="G340" s="68"/>
      <c r="H340" s="70"/>
      <c r="I340" s="69"/>
    </row>
    <row r="341" spans="2:9" ht="96" x14ac:dyDescent="0.15">
      <c r="B341" s="93"/>
      <c r="D341" s="67" t="s">
        <v>30</v>
      </c>
      <c r="E341" s="170" t="s">
        <v>138</v>
      </c>
      <c r="F341" s="135"/>
      <c r="G341" s="68" t="s">
        <v>199</v>
      </c>
      <c r="H341" s="70"/>
      <c r="I341" s="69"/>
    </row>
    <row r="342" spans="2:9" ht="32" x14ac:dyDescent="0.15">
      <c r="B342" s="93"/>
      <c r="D342" s="67" t="s">
        <v>30</v>
      </c>
      <c r="E342" s="181" t="s">
        <v>602</v>
      </c>
      <c r="F342" s="135"/>
      <c r="G342" s="68"/>
      <c r="H342" s="70"/>
      <c r="I342" s="69"/>
    </row>
    <row r="343" spans="2:9" ht="16" x14ac:dyDescent="0.15">
      <c r="B343" s="93"/>
      <c r="D343" s="67" t="s">
        <v>30</v>
      </c>
      <c r="E343" s="197" t="s">
        <v>522</v>
      </c>
      <c r="F343" s="135"/>
      <c r="G343" s="68"/>
      <c r="H343" s="70"/>
      <c r="I343" s="69"/>
    </row>
    <row r="344" spans="2:9" ht="32" x14ac:dyDescent="0.15">
      <c r="B344" s="93"/>
      <c r="D344" s="67" t="s">
        <v>30</v>
      </c>
      <c r="E344" s="128" t="s">
        <v>165</v>
      </c>
      <c r="F344" s="135"/>
      <c r="G344" s="68"/>
      <c r="H344" s="70"/>
      <c r="I344" s="69"/>
    </row>
    <row r="345" spans="2:9" ht="16" x14ac:dyDescent="0.15">
      <c r="B345" s="93"/>
      <c r="D345" s="67" t="s">
        <v>30</v>
      </c>
      <c r="E345" s="68" t="s">
        <v>226</v>
      </c>
      <c r="F345" s="135"/>
      <c r="G345" s="68"/>
      <c r="H345" s="70"/>
      <c r="I345" s="69"/>
    </row>
    <row r="346" spans="2:9" ht="32" x14ac:dyDescent="0.15">
      <c r="B346" s="93"/>
      <c r="D346" s="67" t="s">
        <v>30</v>
      </c>
      <c r="E346" s="68" t="s">
        <v>335</v>
      </c>
      <c r="F346" s="135"/>
      <c r="G346" s="68" t="s">
        <v>334</v>
      </c>
      <c r="H346" s="70"/>
      <c r="I346" s="69"/>
    </row>
    <row r="347" spans="2:9" ht="48" x14ac:dyDescent="0.15">
      <c r="B347" s="93"/>
      <c r="D347" s="67" t="s">
        <v>30</v>
      </c>
      <c r="E347" s="128" t="s">
        <v>350</v>
      </c>
      <c r="F347" s="135"/>
      <c r="G347" s="68"/>
      <c r="H347" s="70"/>
      <c r="I347" s="69"/>
    </row>
    <row r="348" spans="2:9" x14ac:dyDescent="0.15">
      <c r="E348" s="141"/>
      <c r="H348" s="70"/>
    </row>
    <row r="349" spans="2:9" ht="64" x14ac:dyDescent="0.15">
      <c r="D349" s="67" t="s">
        <v>30</v>
      </c>
      <c r="E349" s="128" t="s">
        <v>215</v>
      </c>
      <c r="F349" s="135"/>
      <c r="G349" s="68" t="s">
        <v>285</v>
      </c>
      <c r="H349" s="70"/>
      <c r="I349" s="69" t="s">
        <v>274</v>
      </c>
    </row>
    <row r="350" spans="2:9" ht="32" x14ac:dyDescent="0.15">
      <c r="D350" s="67" t="s">
        <v>30</v>
      </c>
      <c r="E350" s="72" t="s">
        <v>37</v>
      </c>
      <c r="F350" s="135"/>
      <c r="G350" s="68" t="s">
        <v>216</v>
      </c>
      <c r="H350" s="70"/>
      <c r="I350" s="69" t="s">
        <v>274</v>
      </c>
    </row>
    <row r="351" spans="2:9" ht="16" x14ac:dyDescent="0.15">
      <c r="D351" s="67" t="s">
        <v>30</v>
      </c>
      <c r="E351" s="68" t="s">
        <v>218</v>
      </c>
      <c r="F351" s="135"/>
      <c r="G351" s="68" t="s">
        <v>217</v>
      </c>
      <c r="H351" s="70"/>
      <c r="I351" s="69"/>
    </row>
    <row r="352" spans="2:9" ht="32" x14ac:dyDescent="0.15">
      <c r="D352" s="67" t="s">
        <v>30</v>
      </c>
      <c r="E352" s="72" t="s">
        <v>28</v>
      </c>
      <c r="F352" s="135"/>
      <c r="G352" s="68" t="s">
        <v>26</v>
      </c>
      <c r="H352" s="87">
        <f>'🗓 Planning'!D25</f>
        <v>0</v>
      </c>
      <c r="I352" s="69"/>
    </row>
    <row r="353" spans="4:9" ht="32" x14ac:dyDescent="0.15">
      <c r="D353" s="67" t="s">
        <v>30</v>
      </c>
      <c r="E353" s="68" t="s">
        <v>97</v>
      </c>
      <c r="F353" s="135"/>
      <c r="G353" s="68" t="s">
        <v>219</v>
      </c>
      <c r="H353" s="70"/>
      <c r="I353" s="69"/>
    </row>
    <row r="354" spans="4:9" ht="32" x14ac:dyDescent="0.15">
      <c r="D354" s="67" t="s">
        <v>30</v>
      </c>
      <c r="E354" s="72" t="s">
        <v>29</v>
      </c>
      <c r="F354" s="135"/>
      <c r="G354" s="68" t="s">
        <v>26</v>
      </c>
      <c r="H354" s="87">
        <f>'🗓 Planning'!D26</f>
        <v>0</v>
      </c>
      <c r="I354" s="69"/>
    </row>
    <row r="355" spans="4:9" ht="32" x14ac:dyDescent="0.15">
      <c r="D355" s="67" t="s">
        <v>30</v>
      </c>
      <c r="E355" s="68" t="s">
        <v>198</v>
      </c>
      <c r="F355" s="135"/>
      <c r="G355" s="68"/>
      <c r="H355" s="70"/>
      <c r="I355" s="69"/>
    </row>
    <row r="356" spans="4:9" ht="32" x14ac:dyDescent="0.15">
      <c r="D356" s="67" t="s">
        <v>30</v>
      </c>
      <c r="E356" s="68" t="s">
        <v>132</v>
      </c>
      <c r="F356" s="135"/>
      <c r="G356" s="68"/>
      <c r="H356" s="70"/>
      <c r="I356" s="69" t="s">
        <v>274</v>
      </c>
    </row>
    <row r="357" spans="4:9" ht="32" x14ac:dyDescent="0.15">
      <c r="D357" s="67" t="s">
        <v>30</v>
      </c>
      <c r="E357" s="72" t="s">
        <v>301</v>
      </c>
      <c r="F357" s="135"/>
      <c r="G357" s="68" t="s">
        <v>26</v>
      </c>
      <c r="H357" s="87">
        <f>'🗓 Planning'!D27</f>
        <v>0</v>
      </c>
      <c r="I357" s="69"/>
    </row>
    <row r="358" spans="4:9" ht="32" x14ac:dyDescent="0.15">
      <c r="D358" s="67" t="s">
        <v>30</v>
      </c>
      <c r="E358" s="72" t="s">
        <v>140</v>
      </c>
      <c r="F358" s="135"/>
      <c r="G358" s="68" t="s">
        <v>26</v>
      </c>
      <c r="H358" s="87">
        <f>'🗓 Planning'!D28</f>
        <v>0</v>
      </c>
      <c r="I358" s="69" t="str">
        <f>'🗓 Planning'!E28</f>
        <v>⚠️ Échéance indiquée dans l'acte de VEFA ?</v>
      </c>
    </row>
    <row r="359" spans="4:9" ht="32" x14ac:dyDescent="0.15">
      <c r="D359" s="67" t="s">
        <v>30</v>
      </c>
      <c r="E359" s="184" t="s">
        <v>195</v>
      </c>
      <c r="F359" s="135"/>
      <c r="G359" s="68" t="s">
        <v>26</v>
      </c>
      <c r="H359" s="70"/>
      <c r="I359" s="69" t="str">
        <f>'🗓 Planning'!E29</f>
        <v>⚠️ Échéance indiquée dans l'acte de VEFA ?</v>
      </c>
    </row>
    <row r="360" spans="4:9" ht="32" x14ac:dyDescent="0.15">
      <c r="D360" s="67" t="s">
        <v>30</v>
      </c>
      <c r="E360" s="172" t="s">
        <v>532</v>
      </c>
      <c r="F360" s="135"/>
      <c r="G360" s="68"/>
      <c r="H360" s="70"/>
      <c r="I360" s="69"/>
    </row>
    <row r="361" spans="4:9" ht="16" x14ac:dyDescent="0.15">
      <c r="D361" s="67" t="s">
        <v>30</v>
      </c>
      <c r="E361" s="68" t="s">
        <v>558</v>
      </c>
      <c r="F361" s="135"/>
      <c r="G361" s="68"/>
      <c r="H361" s="70"/>
      <c r="I361" s="69"/>
    </row>
    <row r="362" spans="4:9" ht="32" x14ac:dyDescent="0.15">
      <c r="D362" s="67" t="s">
        <v>30</v>
      </c>
      <c r="E362" s="68" t="s">
        <v>126</v>
      </c>
      <c r="F362" s="135"/>
      <c r="G362" s="68"/>
      <c r="H362" s="70"/>
      <c r="I362" s="69" t="s">
        <v>274</v>
      </c>
    </row>
    <row r="363" spans="4:9" ht="32" x14ac:dyDescent="0.15">
      <c r="D363" s="67" t="s">
        <v>30</v>
      </c>
      <c r="E363" s="68" t="s">
        <v>141</v>
      </c>
      <c r="F363" s="135"/>
      <c r="G363" s="68" t="s">
        <v>286</v>
      </c>
      <c r="H363" s="70"/>
      <c r="I363" s="69"/>
    </row>
    <row r="364" spans="4:9" ht="32.25" customHeight="1" x14ac:dyDescent="0.15">
      <c r="D364" s="67" t="s">
        <v>30</v>
      </c>
      <c r="E364" s="68" t="s">
        <v>196</v>
      </c>
      <c r="F364" s="135"/>
      <c r="G364" s="68" t="s">
        <v>197</v>
      </c>
      <c r="H364" s="70"/>
      <c r="I364" s="69"/>
    </row>
    <row r="365" spans="4:9" ht="32" x14ac:dyDescent="0.15">
      <c r="D365" s="67" t="s">
        <v>30</v>
      </c>
      <c r="E365" s="68" t="s">
        <v>134</v>
      </c>
      <c r="F365" s="135"/>
      <c r="G365" s="68"/>
      <c r="H365" s="70"/>
      <c r="I365" s="69" t="s">
        <v>274</v>
      </c>
    </row>
    <row r="366" spans="4:9" ht="32" x14ac:dyDescent="0.15">
      <c r="D366" s="67" t="s">
        <v>30</v>
      </c>
      <c r="E366" s="128" t="s">
        <v>98</v>
      </c>
      <c r="F366" s="133"/>
      <c r="G366" s="68"/>
      <c r="H366" s="70"/>
      <c r="I366" s="69" t="s">
        <v>99</v>
      </c>
    </row>
    <row r="367" spans="4:9" x14ac:dyDescent="0.15">
      <c r="E367" s="141"/>
      <c r="F367" s="156"/>
      <c r="H367" s="6"/>
    </row>
    <row r="368" spans="4:9" ht="21" x14ac:dyDescent="0.15">
      <c r="D368" s="14"/>
      <c r="E368" s="157" t="s">
        <v>526</v>
      </c>
      <c r="F368" s="147"/>
      <c r="G368" s="15"/>
      <c r="H368" s="16"/>
      <c r="I368" s="61"/>
    </row>
    <row r="369" spans="4:9" ht="16" x14ac:dyDescent="0.15">
      <c r="D369" s="67" t="s">
        <v>30</v>
      </c>
      <c r="E369" s="172" t="s">
        <v>529</v>
      </c>
      <c r="F369" s="176"/>
      <c r="G369" s="172"/>
      <c r="H369" s="70"/>
      <c r="I369" s="69"/>
    </row>
    <row r="370" spans="4:9" ht="32" x14ac:dyDescent="0.15">
      <c r="D370" s="67" t="s">
        <v>30</v>
      </c>
      <c r="E370" s="172" t="s">
        <v>527</v>
      </c>
      <c r="F370" s="176"/>
      <c r="G370" s="172"/>
      <c r="H370" s="70"/>
      <c r="I370" s="69"/>
    </row>
    <row r="371" spans="4:9" ht="32" x14ac:dyDescent="0.15">
      <c r="D371" s="67" t="s">
        <v>30</v>
      </c>
      <c r="E371" s="172" t="s">
        <v>597</v>
      </c>
      <c r="F371" s="176"/>
      <c r="G371" s="172"/>
      <c r="H371" s="70"/>
      <c r="I371" s="69"/>
    </row>
    <row r="372" spans="4:9" ht="16" x14ac:dyDescent="0.15">
      <c r="D372" s="67" t="s">
        <v>30</v>
      </c>
      <c r="E372" s="172" t="s">
        <v>528</v>
      </c>
      <c r="F372" s="176"/>
      <c r="G372" s="172"/>
      <c r="H372" s="70"/>
      <c r="I372" s="69"/>
    </row>
    <row r="373" spans="4:9" ht="32" x14ac:dyDescent="0.15">
      <c r="D373" s="67" t="s">
        <v>30</v>
      </c>
      <c r="E373" s="172" t="s">
        <v>530</v>
      </c>
      <c r="F373" s="176"/>
      <c r="G373" s="172"/>
      <c r="H373" s="70"/>
      <c r="I373" s="69"/>
    </row>
    <row r="374" spans="4:9" ht="32" x14ac:dyDescent="0.15">
      <c r="D374" s="67" t="s">
        <v>30</v>
      </c>
      <c r="E374" s="172" t="s">
        <v>531</v>
      </c>
      <c r="F374" s="176"/>
      <c r="G374" s="172"/>
      <c r="H374" s="70"/>
      <c r="I374" s="69"/>
    </row>
    <row r="375" spans="4:9" x14ac:dyDescent="0.15">
      <c r="E375" s="141"/>
      <c r="F375" s="156"/>
      <c r="H375" s="6"/>
    </row>
    <row r="376" spans="4:9" ht="21" x14ac:dyDescent="0.25">
      <c r="D376" s="11"/>
      <c r="E376" s="101" t="s">
        <v>154</v>
      </c>
      <c r="F376" s="136"/>
      <c r="G376" s="9"/>
      <c r="H376" s="10"/>
      <c r="I376" s="58"/>
    </row>
    <row r="377" spans="4:9" x14ac:dyDescent="0.15">
      <c r="D377" s="11"/>
      <c r="E377" s="165" t="s">
        <v>155</v>
      </c>
      <c r="F377" s="165"/>
      <c r="G377" s="165"/>
      <c r="H377" s="165"/>
      <c r="I377" s="165"/>
    </row>
    <row r="378" spans="4:9" ht="16" x14ac:dyDescent="0.15">
      <c r="D378" s="67" t="s">
        <v>30</v>
      </c>
      <c r="E378" s="72" t="s">
        <v>422</v>
      </c>
      <c r="F378" s="135"/>
      <c r="G378" s="68"/>
      <c r="H378" s="70"/>
      <c r="I378" s="69"/>
    </row>
    <row r="379" spans="4:9" ht="32" x14ac:dyDescent="0.15">
      <c r="D379" s="67" t="s">
        <v>30</v>
      </c>
      <c r="E379" s="68" t="s">
        <v>67</v>
      </c>
      <c r="F379" s="135"/>
      <c r="G379" s="68"/>
      <c r="H379" s="70"/>
      <c r="I379" s="69"/>
    </row>
    <row r="380" spans="4:9" ht="16" x14ac:dyDescent="0.15">
      <c r="D380" s="67" t="s">
        <v>30</v>
      </c>
      <c r="E380" s="68" t="s">
        <v>156</v>
      </c>
      <c r="F380" s="135"/>
      <c r="G380" s="68"/>
      <c r="H380" s="70"/>
      <c r="I380" s="69"/>
    </row>
    <row r="381" spans="4:9" ht="16" x14ac:dyDescent="0.15">
      <c r="D381" s="67" t="s">
        <v>30</v>
      </c>
      <c r="E381" s="68" t="s">
        <v>109</v>
      </c>
      <c r="F381" s="135"/>
      <c r="G381" s="68"/>
      <c r="H381" s="70"/>
      <c r="I381" s="69"/>
    </row>
    <row r="382" spans="4:9" ht="32" x14ac:dyDescent="0.15">
      <c r="D382" s="67" t="s">
        <v>30</v>
      </c>
      <c r="E382" s="72" t="s">
        <v>157</v>
      </c>
      <c r="F382" s="135"/>
      <c r="G382" s="68" t="s">
        <v>68</v>
      </c>
      <c r="H382" s="70"/>
      <c r="I382" s="69"/>
    </row>
    <row r="383" spans="4:9" ht="16" x14ac:dyDescent="0.15">
      <c r="D383" s="67" t="s">
        <v>30</v>
      </c>
      <c r="E383" s="74" t="s">
        <v>158</v>
      </c>
      <c r="F383" s="135"/>
      <c r="G383" s="68"/>
      <c r="H383" s="70"/>
      <c r="I383" s="69"/>
    </row>
    <row r="384" spans="4:9" ht="32" x14ac:dyDescent="0.15">
      <c r="D384" s="67" t="s">
        <v>30</v>
      </c>
      <c r="E384" s="68" t="s">
        <v>43</v>
      </c>
      <c r="F384" s="135"/>
      <c r="G384" s="68" t="s">
        <v>86</v>
      </c>
      <c r="H384" s="70"/>
      <c r="I384" s="69"/>
    </row>
    <row r="385" spans="4:9" ht="32" x14ac:dyDescent="0.15">
      <c r="D385" s="67" t="s">
        <v>30</v>
      </c>
      <c r="E385" s="68" t="s">
        <v>44</v>
      </c>
      <c r="F385" s="135"/>
      <c r="G385" s="73" t="s">
        <v>280</v>
      </c>
      <c r="H385" s="70"/>
      <c r="I385" s="69"/>
    </row>
    <row r="386" spans="4:9" ht="16" x14ac:dyDescent="0.15">
      <c r="D386" s="67" t="s">
        <v>30</v>
      </c>
      <c r="E386" s="74" t="s">
        <v>276</v>
      </c>
      <c r="F386" s="135"/>
      <c r="G386" s="73"/>
      <c r="H386" s="70"/>
      <c r="I386" s="69"/>
    </row>
    <row r="387" spans="4:9" ht="16" x14ac:dyDescent="0.15">
      <c r="D387" s="67" t="s">
        <v>30</v>
      </c>
      <c r="E387" s="74" t="s">
        <v>277</v>
      </c>
      <c r="F387" s="135"/>
      <c r="G387" s="73"/>
      <c r="H387" s="70"/>
      <c r="I387" s="69"/>
    </row>
    <row r="388" spans="4:9" ht="16" x14ac:dyDescent="0.15">
      <c r="D388" s="67" t="s">
        <v>30</v>
      </c>
      <c r="E388" s="73" t="s">
        <v>46</v>
      </c>
      <c r="F388" s="135"/>
      <c r="G388" s="73"/>
      <c r="H388" s="70"/>
      <c r="I388" s="69"/>
    </row>
    <row r="389" spans="4:9" ht="32" x14ac:dyDescent="0.15">
      <c r="D389" s="67" t="s">
        <v>30</v>
      </c>
      <c r="E389" s="73" t="s">
        <v>47</v>
      </c>
      <c r="F389" s="135"/>
      <c r="G389" s="68"/>
      <c r="H389" s="70"/>
      <c r="I389" s="69"/>
    </row>
    <row r="390" spans="4:9" x14ac:dyDescent="0.15">
      <c r="H390" s="89"/>
    </row>
    <row r="391" spans="4:9" ht="21" x14ac:dyDescent="0.15">
      <c r="D391" s="17"/>
      <c r="E391" s="153" t="s">
        <v>591</v>
      </c>
      <c r="F391" s="148"/>
      <c r="G391" s="18"/>
      <c r="H391" s="19"/>
      <c r="I391" s="62"/>
    </row>
    <row r="392" spans="4:9" ht="16" x14ac:dyDescent="0.15">
      <c r="D392" s="67" t="s">
        <v>30</v>
      </c>
      <c r="E392" s="68" t="s">
        <v>128</v>
      </c>
      <c r="F392" s="135"/>
      <c r="G392" s="68"/>
      <c r="H392" s="70"/>
      <c r="I392" s="69"/>
    </row>
    <row r="393" spans="4:9" ht="32" x14ac:dyDescent="0.15">
      <c r="D393" s="67" t="s">
        <v>30</v>
      </c>
      <c r="E393" s="68" t="s">
        <v>436</v>
      </c>
      <c r="F393" s="138" t="s">
        <v>202</v>
      </c>
      <c r="G393" s="68" t="s">
        <v>349</v>
      </c>
      <c r="H393" s="70"/>
      <c r="I393" s="69"/>
    </row>
    <row r="394" spans="4:9" ht="16" x14ac:dyDescent="0.15">
      <c r="D394" s="67" t="s">
        <v>30</v>
      </c>
      <c r="E394" s="172" t="s">
        <v>180</v>
      </c>
      <c r="F394" s="138" t="s">
        <v>202</v>
      </c>
      <c r="G394" s="68" t="s">
        <v>342</v>
      </c>
      <c r="H394" s="70"/>
      <c r="I394" s="69"/>
    </row>
    <row r="395" spans="4:9" ht="16" x14ac:dyDescent="0.15">
      <c r="D395" s="67" t="s">
        <v>30</v>
      </c>
      <c r="E395" s="172" t="s">
        <v>127</v>
      </c>
      <c r="F395" s="135"/>
      <c r="G395" s="68"/>
      <c r="H395" s="70"/>
      <c r="I395" s="69"/>
    </row>
    <row r="396" spans="4:9" ht="32" x14ac:dyDescent="0.15">
      <c r="D396" s="67" t="s">
        <v>30</v>
      </c>
      <c r="E396" s="198" t="s">
        <v>537</v>
      </c>
      <c r="F396" s="135"/>
      <c r="G396" s="68"/>
      <c r="H396" s="70"/>
      <c r="I396" s="69" t="s">
        <v>100</v>
      </c>
    </row>
    <row r="397" spans="4:9" ht="32" x14ac:dyDescent="0.15">
      <c r="D397" s="67" t="s">
        <v>30</v>
      </c>
      <c r="E397" s="198" t="s">
        <v>538</v>
      </c>
      <c r="F397" s="135"/>
      <c r="G397" s="68"/>
      <c r="H397" s="70"/>
      <c r="I397" s="69" t="s">
        <v>100</v>
      </c>
    </row>
    <row r="398" spans="4:9" ht="16" x14ac:dyDescent="0.15">
      <c r="D398" s="67" t="s">
        <v>30</v>
      </c>
      <c r="E398" s="172" t="s">
        <v>101</v>
      </c>
      <c r="F398" s="135"/>
      <c r="G398" s="68"/>
      <c r="H398" s="70"/>
      <c r="I398" s="69"/>
    </row>
    <row r="399" spans="4:9" ht="16" x14ac:dyDescent="0.15">
      <c r="D399" s="67" t="s">
        <v>30</v>
      </c>
      <c r="E399" s="172" t="s">
        <v>102</v>
      </c>
      <c r="F399" s="135"/>
      <c r="G399" s="68"/>
      <c r="H399" s="70"/>
      <c r="I399" s="69"/>
    </row>
    <row r="400" spans="4:9" ht="16" x14ac:dyDescent="0.15">
      <c r="D400" s="67" t="s">
        <v>30</v>
      </c>
      <c r="E400" s="170" t="s">
        <v>129</v>
      </c>
      <c r="F400" s="135"/>
      <c r="G400" s="68"/>
      <c r="H400" s="70"/>
      <c r="I400" s="69"/>
    </row>
    <row r="401" spans="4:9" ht="16" x14ac:dyDescent="0.15">
      <c r="D401" s="67" t="s">
        <v>30</v>
      </c>
      <c r="E401" s="172" t="s">
        <v>130</v>
      </c>
      <c r="F401" s="135"/>
      <c r="G401" s="68"/>
      <c r="H401" s="70"/>
      <c r="I401" s="69"/>
    </row>
    <row r="402" spans="4:9" ht="16" x14ac:dyDescent="0.15">
      <c r="D402" s="67" t="s">
        <v>30</v>
      </c>
      <c r="E402" s="172" t="s">
        <v>104</v>
      </c>
      <c r="F402" s="133" t="s">
        <v>202</v>
      </c>
      <c r="G402" s="68" t="s">
        <v>445</v>
      </c>
      <c r="H402" s="70"/>
      <c r="I402" s="69"/>
    </row>
    <row r="403" spans="4:9" ht="16" x14ac:dyDescent="0.15">
      <c r="D403" s="67" t="s">
        <v>30</v>
      </c>
      <c r="E403" s="172" t="s">
        <v>574</v>
      </c>
      <c r="F403" s="133"/>
      <c r="G403" s="68"/>
      <c r="H403" s="70"/>
      <c r="I403" s="69"/>
    </row>
    <row r="404" spans="4:9" ht="16" x14ac:dyDescent="0.15">
      <c r="D404" s="67" t="s">
        <v>30</v>
      </c>
      <c r="E404" s="172" t="s">
        <v>103</v>
      </c>
      <c r="F404" s="133" t="s">
        <v>202</v>
      </c>
      <c r="G404" s="68" t="s">
        <v>446</v>
      </c>
      <c r="H404" s="70"/>
      <c r="I404" s="69"/>
    </row>
    <row r="405" spans="4:9" ht="32" x14ac:dyDescent="0.15">
      <c r="D405" s="67" t="s">
        <v>30</v>
      </c>
      <c r="E405" s="172" t="s">
        <v>131</v>
      </c>
      <c r="F405" s="176"/>
      <c r="G405" s="172" t="s">
        <v>105</v>
      </c>
      <c r="H405" s="70"/>
      <c r="I405" s="69"/>
    </row>
    <row r="406" spans="4:9" ht="32" x14ac:dyDescent="0.15">
      <c r="D406" s="67" t="s">
        <v>30</v>
      </c>
      <c r="E406" s="172" t="s">
        <v>620</v>
      </c>
      <c r="F406" s="176"/>
      <c r="G406" s="172"/>
      <c r="H406" s="70"/>
      <c r="I406" s="69"/>
    </row>
    <row r="407" spans="4:9" ht="32" x14ac:dyDescent="0.15">
      <c r="D407" s="67" t="s">
        <v>30</v>
      </c>
      <c r="E407" s="172" t="s">
        <v>337</v>
      </c>
      <c r="F407" s="176"/>
      <c r="G407" s="172"/>
      <c r="H407" s="70"/>
      <c r="I407" s="69"/>
    </row>
    <row r="408" spans="4:9" ht="32" x14ac:dyDescent="0.15">
      <c r="D408" s="67" t="s">
        <v>30</v>
      </c>
      <c r="E408" s="172" t="s">
        <v>541</v>
      </c>
      <c r="F408" s="138" t="s">
        <v>202</v>
      </c>
      <c r="G408" s="172" t="s">
        <v>246</v>
      </c>
      <c r="H408" s="70"/>
      <c r="I408" s="69"/>
    </row>
    <row r="409" spans="4:9" ht="16" x14ac:dyDescent="0.15">
      <c r="D409" s="67" t="s">
        <v>30</v>
      </c>
      <c r="E409" s="172" t="s">
        <v>540</v>
      </c>
      <c r="F409" s="138"/>
      <c r="G409" s="172"/>
      <c r="H409" s="70"/>
      <c r="I409" s="69"/>
    </row>
    <row r="410" spans="4:9" ht="16" x14ac:dyDescent="0.15">
      <c r="D410" s="67" t="s">
        <v>30</v>
      </c>
      <c r="E410" s="172" t="s">
        <v>133</v>
      </c>
      <c r="F410" s="176"/>
      <c r="G410" s="172"/>
      <c r="H410" s="70"/>
      <c r="I410" s="69"/>
    </row>
    <row r="411" spans="4:9" ht="32" x14ac:dyDescent="0.15">
      <c r="D411" s="67" t="s">
        <v>30</v>
      </c>
      <c r="E411" s="172" t="s">
        <v>505</v>
      </c>
      <c r="F411" s="176"/>
      <c r="G411" s="172"/>
      <c r="H411" s="70"/>
      <c r="I411" s="69"/>
    </row>
    <row r="412" spans="4:9" ht="32" x14ac:dyDescent="0.15">
      <c r="D412" s="67" t="s">
        <v>30</v>
      </c>
      <c r="E412" s="172" t="s">
        <v>607</v>
      </c>
      <c r="F412" s="176"/>
      <c r="G412" s="172" t="s">
        <v>338</v>
      </c>
      <c r="H412" s="70"/>
      <c r="I412" s="69"/>
    </row>
    <row r="413" spans="4:9" ht="32" x14ac:dyDescent="0.15">
      <c r="D413" s="67" t="s">
        <v>30</v>
      </c>
      <c r="E413" s="172" t="s">
        <v>608</v>
      </c>
      <c r="F413" s="176"/>
      <c r="G413" s="172"/>
      <c r="H413" s="70"/>
      <c r="I413" s="69"/>
    </row>
    <row r="414" spans="4:9" ht="32" x14ac:dyDescent="0.15">
      <c r="D414" s="67" t="s">
        <v>30</v>
      </c>
      <c r="E414" s="172" t="s">
        <v>610</v>
      </c>
      <c r="F414" s="176"/>
      <c r="G414" s="172" t="s">
        <v>609</v>
      </c>
      <c r="H414" s="70"/>
      <c r="I414" s="69"/>
    </row>
    <row r="415" spans="4:9" ht="48" x14ac:dyDescent="0.15">
      <c r="D415" s="67" t="s">
        <v>30</v>
      </c>
      <c r="E415" s="172" t="s">
        <v>611</v>
      </c>
      <c r="F415" s="176"/>
      <c r="G415" s="172"/>
      <c r="H415" s="70"/>
      <c r="I415" s="69"/>
    </row>
    <row r="416" spans="4:9" ht="16" x14ac:dyDescent="0.15">
      <c r="D416" s="67" t="s">
        <v>30</v>
      </c>
      <c r="E416" s="172" t="s">
        <v>10</v>
      </c>
      <c r="F416" s="138" t="s">
        <v>202</v>
      </c>
      <c r="G416" s="172"/>
      <c r="H416" s="70"/>
      <c r="I416" s="69"/>
    </row>
    <row r="417" spans="4:9" ht="16" x14ac:dyDescent="0.15">
      <c r="D417" s="67" t="s">
        <v>30</v>
      </c>
      <c r="E417" s="172" t="s">
        <v>599</v>
      </c>
      <c r="F417" s="176"/>
      <c r="G417" s="172"/>
      <c r="H417" s="70"/>
      <c r="I417" s="69"/>
    </row>
    <row r="418" spans="4:9" ht="18" x14ac:dyDescent="0.15">
      <c r="D418" s="67" t="s">
        <v>30</v>
      </c>
      <c r="E418" s="172" t="s">
        <v>21</v>
      </c>
      <c r="F418" s="176"/>
      <c r="G418" s="172"/>
      <c r="H418" s="70"/>
      <c r="I418" s="69"/>
    </row>
    <row r="419" spans="4:9" ht="32" x14ac:dyDescent="0.15">
      <c r="D419" s="67" t="s">
        <v>30</v>
      </c>
      <c r="E419" s="68" t="s">
        <v>559</v>
      </c>
      <c r="F419" s="135"/>
      <c r="G419" s="68"/>
      <c r="H419" s="70"/>
      <c r="I419" s="69" t="s">
        <v>274</v>
      </c>
    </row>
    <row r="420" spans="4:9" ht="32" x14ac:dyDescent="0.15">
      <c r="D420" s="67" t="s">
        <v>30</v>
      </c>
      <c r="E420" s="68" t="s">
        <v>437</v>
      </c>
      <c r="F420" s="135"/>
      <c r="G420" s="68"/>
      <c r="H420" s="70"/>
      <c r="I420" s="69"/>
    </row>
    <row r="421" spans="4:9" ht="16" x14ac:dyDescent="0.15">
      <c r="D421" s="67" t="s">
        <v>30</v>
      </c>
      <c r="E421" s="69" t="s">
        <v>466</v>
      </c>
      <c r="F421" s="135"/>
      <c r="G421" s="68" t="s">
        <v>27</v>
      </c>
      <c r="H421" s="87">
        <f>'🗓 Planning'!D30</f>
        <v>0</v>
      </c>
      <c r="I421" s="69"/>
    </row>
    <row r="422" spans="4:9" ht="16" x14ac:dyDescent="0.15">
      <c r="D422" s="67" t="s">
        <v>30</v>
      </c>
      <c r="E422" s="68" t="s">
        <v>11</v>
      </c>
      <c r="F422" s="135"/>
      <c r="G422" s="68"/>
      <c r="H422" s="70"/>
      <c r="I422" s="69"/>
    </row>
    <row r="423" spans="4:9" ht="32" x14ac:dyDescent="0.15">
      <c r="D423" s="67" t="s">
        <v>30</v>
      </c>
      <c r="E423" s="184" t="s">
        <v>318</v>
      </c>
      <c r="F423" s="135"/>
      <c r="G423" s="68" t="s">
        <v>27</v>
      </c>
      <c r="H423" s="87">
        <f>'🗓 Planning'!D31</f>
        <v>0</v>
      </c>
      <c r="I423" s="69" t="str">
        <f>'🗓 Planning'!E31</f>
        <v>⚠️ Échéance indiquée dans l'acte de VEFA ?</v>
      </c>
    </row>
    <row r="424" spans="4:9" ht="32" x14ac:dyDescent="0.15">
      <c r="D424" s="67" t="s">
        <v>30</v>
      </c>
      <c r="E424" s="172" t="s">
        <v>222</v>
      </c>
      <c r="F424" s="135"/>
      <c r="G424" s="68"/>
      <c r="H424" s="70"/>
      <c r="I424" s="69" t="s">
        <v>274</v>
      </c>
    </row>
    <row r="425" spans="4:9" ht="32" x14ac:dyDescent="0.15">
      <c r="D425" s="67" t="s">
        <v>30</v>
      </c>
      <c r="E425" s="184" t="s">
        <v>582</v>
      </c>
      <c r="F425" s="135"/>
      <c r="G425" s="68" t="s">
        <v>26</v>
      </c>
      <c r="H425" s="87">
        <f>'🗓 Planning'!D32</f>
        <v>0</v>
      </c>
      <c r="I425" s="69"/>
    </row>
    <row r="426" spans="4:9" ht="16" x14ac:dyDescent="0.15">
      <c r="D426" s="67" t="s">
        <v>30</v>
      </c>
      <c r="E426" s="172" t="s">
        <v>583</v>
      </c>
      <c r="F426" s="135"/>
      <c r="G426" s="68"/>
      <c r="H426" s="70"/>
      <c r="I426" s="69"/>
    </row>
    <row r="427" spans="4:9" ht="32" x14ac:dyDescent="0.15">
      <c r="D427" s="67" t="s">
        <v>30</v>
      </c>
      <c r="E427" s="172" t="s">
        <v>560</v>
      </c>
      <c r="F427" s="135"/>
      <c r="G427" s="68"/>
      <c r="H427" s="70"/>
      <c r="I427" s="69"/>
    </row>
    <row r="428" spans="4:9" ht="32" x14ac:dyDescent="0.15">
      <c r="D428" s="67" t="s">
        <v>30</v>
      </c>
      <c r="E428" s="172" t="s">
        <v>626</v>
      </c>
      <c r="F428" s="135"/>
      <c r="G428" s="68"/>
      <c r="H428" s="70"/>
      <c r="I428" s="69"/>
    </row>
    <row r="429" spans="4:9" ht="16" x14ac:dyDescent="0.15">
      <c r="D429" s="67" t="s">
        <v>30</v>
      </c>
      <c r="E429" s="172" t="s">
        <v>124</v>
      </c>
      <c r="F429" s="135"/>
      <c r="G429" s="68"/>
      <c r="H429" s="70"/>
      <c r="I429" s="69"/>
    </row>
    <row r="430" spans="4:9" ht="16" x14ac:dyDescent="0.15">
      <c r="D430" s="67" t="s">
        <v>30</v>
      </c>
      <c r="E430" s="172" t="s">
        <v>336</v>
      </c>
      <c r="F430" s="135"/>
      <c r="G430" s="68"/>
      <c r="H430" s="70"/>
      <c r="I430" s="69"/>
    </row>
    <row r="431" spans="4:9" ht="16" x14ac:dyDescent="0.15">
      <c r="D431" s="67" t="s">
        <v>30</v>
      </c>
      <c r="E431" s="68" t="s">
        <v>539</v>
      </c>
      <c r="F431" s="135"/>
      <c r="G431" s="68"/>
      <c r="H431" s="70"/>
      <c r="I431" s="69"/>
    </row>
    <row r="432" spans="4:9" ht="16" x14ac:dyDescent="0.15">
      <c r="D432" s="67" t="s">
        <v>30</v>
      </c>
      <c r="E432" s="128" t="s">
        <v>117</v>
      </c>
      <c r="F432" s="135"/>
      <c r="G432" s="68"/>
      <c r="H432" s="70"/>
      <c r="I432" s="69"/>
    </row>
    <row r="433" spans="4:9" ht="32" x14ac:dyDescent="0.15">
      <c r="D433" s="67" t="s">
        <v>30</v>
      </c>
      <c r="E433" s="68" t="s">
        <v>413</v>
      </c>
      <c r="F433" s="135"/>
      <c r="G433" s="68"/>
      <c r="H433" s="70"/>
      <c r="I433" s="69"/>
    </row>
    <row r="434" spans="4:9" ht="16" x14ac:dyDescent="0.15">
      <c r="D434" s="67" t="s">
        <v>30</v>
      </c>
      <c r="E434" s="68" t="s">
        <v>414</v>
      </c>
      <c r="F434" s="135"/>
      <c r="G434" s="68"/>
      <c r="H434" s="70"/>
      <c r="I434" s="69"/>
    </row>
    <row r="435" spans="4:9" ht="16" x14ac:dyDescent="0.15">
      <c r="D435" s="67" t="s">
        <v>30</v>
      </c>
      <c r="E435" s="68" t="s">
        <v>415</v>
      </c>
      <c r="F435" s="135"/>
      <c r="G435" s="68"/>
      <c r="H435" s="70"/>
      <c r="I435" s="69"/>
    </row>
    <row r="436" spans="4:9" ht="16" x14ac:dyDescent="0.15">
      <c r="D436" s="67" t="s">
        <v>30</v>
      </c>
      <c r="E436" s="172" t="s">
        <v>416</v>
      </c>
      <c r="F436" s="176"/>
      <c r="G436" s="68"/>
      <c r="H436" s="70"/>
      <c r="I436" s="69"/>
    </row>
    <row r="437" spans="4:9" ht="16" x14ac:dyDescent="0.15">
      <c r="D437" s="67" t="s">
        <v>30</v>
      </c>
      <c r="E437" s="172" t="s">
        <v>417</v>
      </c>
      <c r="F437" s="176"/>
      <c r="G437" s="68"/>
      <c r="H437" s="70"/>
      <c r="I437" s="69"/>
    </row>
    <row r="438" spans="4:9" ht="16" x14ac:dyDescent="0.15">
      <c r="D438" s="67" t="s">
        <v>30</v>
      </c>
      <c r="E438" s="172" t="s">
        <v>561</v>
      </c>
      <c r="F438" s="176"/>
      <c r="G438" s="68"/>
      <c r="H438" s="70"/>
      <c r="I438" s="69"/>
    </row>
    <row r="439" spans="4:9" ht="32" x14ac:dyDescent="0.15">
      <c r="D439" s="67" t="s">
        <v>30</v>
      </c>
      <c r="E439" s="172" t="s">
        <v>542</v>
      </c>
      <c r="F439" s="176"/>
      <c r="G439" s="68" t="s">
        <v>546</v>
      </c>
      <c r="H439" s="70"/>
      <c r="I439" s="69"/>
    </row>
    <row r="440" spans="4:9" ht="32" x14ac:dyDescent="0.15">
      <c r="D440" s="67" t="s">
        <v>30</v>
      </c>
      <c r="E440" s="172" t="s">
        <v>585</v>
      </c>
      <c r="F440" s="176"/>
      <c r="G440" s="68"/>
      <c r="H440" s="70"/>
      <c r="I440" s="69"/>
    </row>
    <row r="441" spans="4:9" ht="16" x14ac:dyDescent="0.15">
      <c r="D441" s="67" t="s">
        <v>30</v>
      </c>
      <c r="E441" s="172" t="s">
        <v>584</v>
      </c>
      <c r="F441" s="176"/>
      <c r="G441" s="68"/>
      <c r="H441" s="70"/>
      <c r="I441" s="69"/>
    </row>
    <row r="442" spans="4:9" ht="96" x14ac:dyDescent="0.15">
      <c r="D442" s="67" t="s">
        <v>30</v>
      </c>
      <c r="E442" s="184" t="s">
        <v>120</v>
      </c>
      <c r="F442" s="138" t="s">
        <v>202</v>
      </c>
      <c r="G442" s="68" t="s">
        <v>351</v>
      </c>
      <c r="H442" s="70"/>
      <c r="I442" s="69"/>
    </row>
    <row r="443" spans="4:9" ht="16" x14ac:dyDescent="0.15">
      <c r="D443" s="67" t="s">
        <v>30</v>
      </c>
      <c r="E443" s="172" t="s">
        <v>121</v>
      </c>
      <c r="F443" s="176"/>
      <c r="G443" s="68"/>
      <c r="H443" s="70"/>
      <c r="I443" s="69"/>
    </row>
    <row r="444" spans="4:9" ht="16" x14ac:dyDescent="0.15">
      <c r="D444" s="67" t="s">
        <v>30</v>
      </c>
      <c r="E444" s="172" t="s">
        <v>547</v>
      </c>
      <c r="F444" s="176"/>
      <c r="G444" s="68"/>
      <c r="H444" s="70"/>
      <c r="I444" s="69"/>
    </row>
    <row r="445" spans="4:9" ht="16" x14ac:dyDescent="0.15">
      <c r="D445" s="67" t="s">
        <v>30</v>
      </c>
      <c r="E445" s="172" t="s">
        <v>588</v>
      </c>
      <c r="F445" s="199"/>
      <c r="G445" s="68"/>
      <c r="H445" s="70"/>
      <c r="I445" s="69"/>
    </row>
    <row r="446" spans="4:9" x14ac:dyDescent="0.15">
      <c r="D446" s="3"/>
      <c r="F446" s="3"/>
      <c r="H446" s="3"/>
      <c r="I446" s="3"/>
    </row>
    <row r="447" spans="4:9" ht="21" x14ac:dyDescent="0.15">
      <c r="D447" s="33"/>
      <c r="E447" s="159" t="s">
        <v>590</v>
      </c>
      <c r="F447" s="160"/>
      <c r="G447" s="34"/>
      <c r="H447" s="35"/>
      <c r="I447" s="64"/>
    </row>
    <row r="448" spans="4:9" ht="16" x14ac:dyDescent="0.15">
      <c r="D448" s="67" t="s">
        <v>30</v>
      </c>
      <c r="E448" s="68" t="s">
        <v>125</v>
      </c>
      <c r="F448" s="135"/>
      <c r="G448" s="68"/>
      <c r="H448" s="70"/>
      <c r="I448" s="69"/>
    </row>
    <row r="449" spans="4:9" ht="64" x14ac:dyDescent="0.15">
      <c r="D449" s="67" t="s">
        <v>30</v>
      </c>
      <c r="E449" s="172" t="s">
        <v>545</v>
      </c>
      <c r="F449" s="195" t="s">
        <v>202</v>
      </c>
      <c r="G449" s="172" t="s">
        <v>544</v>
      </c>
      <c r="H449" s="70"/>
      <c r="I449" s="69" t="s">
        <v>339</v>
      </c>
    </row>
    <row r="450" spans="4:9" ht="48" x14ac:dyDescent="0.15">
      <c r="D450" s="67" t="s">
        <v>30</v>
      </c>
      <c r="E450" s="172" t="s">
        <v>483</v>
      </c>
      <c r="F450" s="195" t="s">
        <v>202</v>
      </c>
      <c r="G450" s="172"/>
      <c r="H450" s="70"/>
      <c r="I450" s="69" t="s">
        <v>339</v>
      </c>
    </row>
    <row r="451" spans="4:9" ht="32" x14ac:dyDescent="0.15">
      <c r="D451" s="67" t="s">
        <v>30</v>
      </c>
      <c r="E451" s="172" t="s">
        <v>224</v>
      </c>
      <c r="F451" s="176"/>
      <c r="G451" s="172" t="s">
        <v>225</v>
      </c>
      <c r="H451" s="70"/>
      <c r="I451" s="69"/>
    </row>
    <row r="452" spans="4:9" ht="16" x14ac:dyDescent="0.15">
      <c r="D452" s="67" t="s">
        <v>30</v>
      </c>
      <c r="E452" s="172" t="s">
        <v>119</v>
      </c>
      <c r="F452" s="176"/>
      <c r="G452" s="172"/>
      <c r="H452" s="70"/>
      <c r="I452" s="69"/>
    </row>
    <row r="453" spans="4:9" ht="48" x14ac:dyDescent="0.15">
      <c r="D453" s="67" t="s">
        <v>30</v>
      </c>
      <c r="E453" s="172" t="s">
        <v>354</v>
      </c>
      <c r="F453" s="138" t="s">
        <v>202</v>
      </c>
      <c r="G453" s="172" t="s">
        <v>467</v>
      </c>
      <c r="H453" s="70"/>
      <c r="I453" s="69"/>
    </row>
    <row r="454" spans="4:9" ht="16" x14ac:dyDescent="0.15">
      <c r="D454" s="67" t="s">
        <v>30</v>
      </c>
      <c r="E454" s="178" t="s">
        <v>562</v>
      </c>
      <c r="F454" s="176"/>
      <c r="G454" s="172"/>
      <c r="H454" s="70"/>
      <c r="I454" s="69"/>
    </row>
    <row r="455" spans="4:9" ht="32" x14ac:dyDescent="0.15">
      <c r="D455" s="67" t="s">
        <v>30</v>
      </c>
      <c r="E455" s="178" t="s">
        <v>563</v>
      </c>
      <c r="F455" s="135"/>
      <c r="G455" s="68"/>
      <c r="H455" s="70"/>
      <c r="I455" s="69"/>
    </row>
    <row r="456" spans="4:9" ht="32" x14ac:dyDescent="0.15">
      <c r="D456" s="67" t="s">
        <v>30</v>
      </c>
      <c r="E456" s="184" t="s">
        <v>586</v>
      </c>
      <c r="F456" s="135"/>
      <c r="G456" s="68" t="s">
        <v>26</v>
      </c>
      <c r="H456" s="87">
        <f>'🗓 Planning'!D33</f>
        <v>0</v>
      </c>
      <c r="I456" s="94" t="str">
        <f>'🗓 Planning'!E33</f>
        <v xml:space="preserve">⚠️ Échéance indiquée dans l'acte de VEFA </v>
      </c>
    </row>
    <row r="457" spans="4:9" ht="18" x14ac:dyDescent="0.15">
      <c r="D457" s="67" t="s">
        <v>30</v>
      </c>
      <c r="E457" s="184" t="s">
        <v>322</v>
      </c>
      <c r="F457" s="135"/>
      <c r="G457" s="68"/>
      <c r="H457" s="87">
        <f>'🗓 Planning'!D34</f>
        <v>0</v>
      </c>
      <c r="I457" s="69"/>
    </row>
    <row r="458" spans="4:9" ht="16" x14ac:dyDescent="0.15">
      <c r="D458" s="67" t="s">
        <v>30</v>
      </c>
      <c r="E458" s="181" t="s">
        <v>627</v>
      </c>
      <c r="F458" s="135"/>
      <c r="G458" s="68"/>
      <c r="H458" s="70"/>
      <c r="I458" s="69"/>
    </row>
    <row r="459" spans="4:9" ht="32" x14ac:dyDescent="0.15">
      <c r="D459" s="67" t="s">
        <v>30</v>
      </c>
      <c r="E459" s="172" t="s">
        <v>587</v>
      </c>
      <c r="F459" s="135"/>
      <c r="G459" s="68" t="s">
        <v>543</v>
      </c>
      <c r="H459" s="70"/>
      <c r="I459" s="69"/>
    </row>
    <row r="460" spans="4:9" ht="80" x14ac:dyDescent="0.15">
      <c r="D460" s="67" t="s">
        <v>30</v>
      </c>
      <c r="E460" s="172" t="s">
        <v>188</v>
      </c>
      <c r="F460" s="135"/>
      <c r="G460" s="128" t="s">
        <v>343</v>
      </c>
      <c r="H460" s="70"/>
      <c r="I460" s="69"/>
    </row>
    <row r="461" spans="4:9" ht="32" x14ac:dyDescent="0.15">
      <c r="D461" s="67" t="s">
        <v>30</v>
      </c>
      <c r="E461" s="72" t="s">
        <v>122</v>
      </c>
      <c r="F461" s="135"/>
      <c r="G461" s="68"/>
      <c r="H461" s="70"/>
      <c r="I461" s="69" t="s">
        <v>187</v>
      </c>
    </row>
    <row r="462" spans="4:9" ht="32" x14ac:dyDescent="0.15">
      <c r="D462" s="67" t="s">
        <v>30</v>
      </c>
      <c r="E462" s="72" t="s">
        <v>123</v>
      </c>
      <c r="F462" s="135"/>
      <c r="G462" s="68"/>
      <c r="H462" s="70"/>
      <c r="I462" s="76" t="s">
        <v>186</v>
      </c>
    </row>
    <row r="463" spans="4:9" ht="32" x14ac:dyDescent="0.15">
      <c r="D463" s="67" t="s">
        <v>30</v>
      </c>
      <c r="E463" s="172" t="s">
        <v>12</v>
      </c>
      <c r="F463" s="135"/>
      <c r="G463" s="68" t="s">
        <v>223</v>
      </c>
      <c r="H463" s="70"/>
      <c r="I463" s="69"/>
    </row>
    <row r="464" spans="4:9" ht="32" x14ac:dyDescent="0.15">
      <c r="D464" s="67" t="s">
        <v>30</v>
      </c>
      <c r="E464" s="172" t="s">
        <v>613</v>
      </c>
      <c r="F464" s="135"/>
      <c r="G464" s="68"/>
      <c r="H464" s="70"/>
      <c r="I464" s="69"/>
    </row>
    <row r="465" spans="4:9" ht="16" x14ac:dyDescent="0.15">
      <c r="D465" s="67" t="s">
        <v>30</v>
      </c>
      <c r="E465" s="172" t="s">
        <v>600</v>
      </c>
      <c r="F465" s="135"/>
      <c r="G465" s="68"/>
      <c r="H465" s="70"/>
      <c r="I465" s="69"/>
    </row>
    <row r="466" spans="4:9" ht="32" x14ac:dyDescent="0.15">
      <c r="D466" s="67" t="s">
        <v>30</v>
      </c>
      <c r="E466" s="172" t="s">
        <v>589</v>
      </c>
      <c r="F466" s="161"/>
      <c r="G466" s="68" t="s">
        <v>223</v>
      </c>
      <c r="H466" s="70"/>
      <c r="I466" s="69"/>
    </row>
    <row r="467" spans="4:9" ht="16" x14ac:dyDescent="0.15">
      <c r="D467" s="67" t="s">
        <v>30</v>
      </c>
      <c r="E467" s="170" t="s">
        <v>289</v>
      </c>
      <c r="F467" s="135"/>
      <c r="G467" s="68"/>
      <c r="H467" s="70"/>
      <c r="I467" s="69"/>
    </row>
    <row r="468" spans="4:9" ht="16" x14ac:dyDescent="0.15">
      <c r="D468" s="67" t="s">
        <v>30</v>
      </c>
      <c r="E468" s="167" t="s">
        <v>412</v>
      </c>
      <c r="F468" s="135"/>
      <c r="G468" s="68"/>
      <c r="H468" s="70"/>
      <c r="I468" s="69"/>
    </row>
    <row r="469" spans="4:9" ht="16" x14ac:dyDescent="0.15">
      <c r="D469" s="67" t="s">
        <v>30</v>
      </c>
      <c r="E469" s="167" t="s">
        <v>598</v>
      </c>
      <c r="F469" s="135"/>
      <c r="G469" s="68"/>
      <c r="H469" s="70"/>
      <c r="I469" s="69"/>
    </row>
    <row r="470" spans="4:9" ht="16" x14ac:dyDescent="0.15">
      <c r="D470" s="67" t="s">
        <v>30</v>
      </c>
      <c r="E470" s="200" t="s">
        <v>564</v>
      </c>
      <c r="F470" s="135"/>
      <c r="G470" s="68"/>
      <c r="H470" s="70"/>
      <c r="I470" s="69"/>
    </row>
    <row r="471" spans="4:9" ht="16" x14ac:dyDescent="0.15">
      <c r="D471" s="67" t="s">
        <v>30</v>
      </c>
      <c r="E471" s="172" t="s">
        <v>628</v>
      </c>
      <c r="F471" s="135"/>
      <c r="G471" s="68"/>
      <c r="H471" s="70"/>
      <c r="I471" s="69"/>
    </row>
    <row r="473" spans="4:9" ht="64" x14ac:dyDescent="0.15">
      <c r="E473" s="114" t="s">
        <v>456</v>
      </c>
    </row>
  </sheetData>
  <mergeCells count="9">
    <mergeCell ref="E218:I218"/>
    <mergeCell ref="E294:I294"/>
    <mergeCell ref="E377:I377"/>
    <mergeCell ref="E2:I5"/>
    <mergeCell ref="E131:I131"/>
    <mergeCell ref="E168:I168"/>
    <mergeCell ref="E184:I184"/>
    <mergeCell ref="E211:I211"/>
    <mergeCell ref="E274:I274"/>
  </mergeCells>
  <phoneticPr fontId="24" type="noConversion"/>
  <conditionalFormatting sqref="D142:D160 D439 D447:D465 D1:D102 D199:D247 D288:D289">
    <cfRule type="containsText" dxfId="157" priority="91" operator="containsText" text="Fait">
      <formula>NOT(ISERROR(SEARCH("Fait",D1)))</formula>
    </cfRule>
    <cfRule type="containsText" dxfId="156" priority="92" operator="containsText" text="En cours">
      <formula>NOT(ISERROR(SEARCH("En cours",D1)))</formula>
    </cfRule>
    <cfRule type="containsText" dxfId="155" priority="93" operator="containsText" text="Urgent">
      <formula>NOT(ISERROR(SEARCH("Urgent",D1)))</formula>
    </cfRule>
    <cfRule type="containsText" dxfId="154" priority="94" operator="containsText" text="Important">
      <formula>NOT(ISERROR(SEARCH("Important",D1)))</formula>
    </cfRule>
    <cfRule type="containsText" dxfId="153" priority="95" operator="containsText" text="À faire">
      <formula>NOT(ISERROR(SEARCH("À faire",D1)))</formula>
    </cfRule>
  </conditionalFormatting>
  <conditionalFormatting sqref="D104 D108:D110 D325:D327 C327 D249:D272 D329:D444">
    <cfRule type="containsText" dxfId="152" priority="356" operator="containsText" text="Fait">
      <formula>NOT(ISERROR(SEARCH("Fait",C104)))</formula>
    </cfRule>
    <cfRule type="containsText" dxfId="151" priority="357" operator="containsText" text="En cours">
      <formula>NOT(ISERROR(SEARCH("En cours",C104)))</formula>
    </cfRule>
    <cfRule type="containsText" dxfId="150" priority="358" operator="containsText" text="Urgent">
      <formula>NOT(ISERROR(SEARCH("Urgent",C104)))</formula>
    </cfRule>
    <cfRule type="containsText" dxfId="149" priority="359" operator="containsText" text="Important">
      <formula>NOT(ISERROR(SEARCH("Important",C104)))</formula>
    </cfRule>
    <cfRule type="containsText" dxfId="148" priority="360" operator="containsText" text="À faire">
      <formula>NOT(ISERROR(SEARCH("À faire",C104)))</formula>
    </cfRule>
  </conditionalFormatting>
  <conditionalFormatting sqref="D106:D107">
    <cfRule type="containsText" dxfId="147" priority="143" operator="containsText" text="Non concerné">
      <formula>NOT(ISERROR(SEARCH("Non concerné",D106)))</formula>
    </cfRule>
    <cfRule type="containsText" dxfId="146" priority="144" operator="containsText" text="En attente">
      <formula>NOT(ISERROR(SEARCH("En attente",D106)))</formula>
    </cfRule>
    <cfRule type="containsText" dxfId="145" priority="145" operator="containsText" text="Fait">
      <formula>NOT(ISERROR(SEARCH("Fait",D106)))</formula>
    </cfRule>
    <cfRule type="containsText" dxfId="144" priority="146" operator="containsText" text="En cours">
      <formula>NOT(ISERROR(SEARCH("En cours",D106)))</formula>
    </cfRule>
    <cfRule type="containsText" dxfId="143" priority="147" operator="containsText" text="Urgent">
      <formula>NOT(ISERROR(SEARCH("Urgent",D106)))</formula>
    </cfRule>
    <cfRule type="containsText" dxfId="142" priority="148" operator="containsText" text="Important">
      <formula>NOT(ISERROR(SEARCH("Important",D106)))</formula>
    </cfRule>
    <cfRule type="containsText" dxfId="141" priority="149" operator="containsText" text="À faire">
      <formula>NOT(ISERROR(SEARCH("À faire",D106)))</formula>
    </cfRule>
  </conditionalFormatting>
  <conditionalFormatting sqref="D108:D110 D325:D327 D104 C327 D249:D272 D329:D444 D199:D247 D288:D289">
    <cfRule type="containsText" dxfId="140" priority="354" operator="containsText" text="Non concerné">
      <formula>NOT(ISERROR(SEARCH("Non concerné",C104)))</formula>
    </cfRule>
    <cfRule type="containsText" dxfId="139" priority="355" operator="containsText" text="En attente">
      <formula>NOT(ISERROR(SEARCH("En attente",C104)))</formula>
    </cfRule>
  </conditionalFormatting>
  <conditionalFormatting sqref="D109">
    <cfRule type="containsText" dxfId="138" priority="323" operator="containsText" text="Non concerné">
      <formula>NOT(ISERROR(SEARCH("Non concerné",D109)))</formula>
    </cfRule>
    <cfRule type="containsText" dxfId="137" priority="324" operator="containsText" text="En attente">
      <formula>NOT(ISERROR(SEARCH("En attente",D109)))</formula>
    </cfRule>
    <cfRule type="containsText" dxfId="136" priority="325" operator="containsText" text="Fait">
      <formula>NOT(ISERROR(SEARCH("Fait",D109)))</formula>
    </cfRule>
    <cfRule type="containsText" dxfId="135" priority="326" operator="containsText" text="En cours">
      <formula>NOT(ISERROR(SEARCH("En cours",D109)))</formula>
    </cfRule>
    <cfRule type="containsText" dxfId="134" priority="327" operator="containsText" text="Urgent">
      <formula>NOT(ISERROR(SEARCH("Urgent",D109)))</formula>
    </cfRule>
    <cfRule type="containsText" dxfId="133" priority="328" operator="containsText" text="Important">
      <formula>NOT(ISERROR(SEARCH("Important",D109)))</formula>
    </cfRule>
    <cfRule type="containsText" dxfId="132" priority="329" operator="containsText" text="À faire">
      <formula>NOT(ISERROR(SEARCH("À faire",D109)))</formula>
    </cfRule>
  </conditionalFormatting>
  <conditionalFormatting sqref="D111:D112">
    <cfRule type="containsText" dxfId="131" priority="292" operator="containsText" text="Non concerné">
      <formula>NOT(ISERROR(SEARCH("Non concerné",D111)))</formula>
    </cfRule>
    <cfRule type="containsText" dxfId="130" priority="293" operator="containsText" text="En attente">
      <formula>NOT(ISERROR(SEARCH("En attente",D111)))</formula>
    </cfRule>
    <cfRule type="containsText" dxfId="129" priority="294" operator="containsText" text="Fait">
      <formula>NOT(ISERROR(SEARCH("Fait",D111)))</formula>
    </cfRule>
    <cfRule type="containsText" dxfId="128" priority="295" operator="containsText" text="En cours">
      <formula>NOT(ISERROR(SEARCH("En cours",D111)))</formula>
    </cfRule>
    <cfRule type="containsText" dxfId="127" priority="296" operator="containsText" text="Urgent">
      <formula>NOT(ISERROR(SEARCH("Urgent",D111)))</formula>
    </cfRule>
    <cfRule type="containsText" dxfId="126" priority="297" operator="containsText" text="Important">
      <formula>NOT(ISERROR(SEARCH("Important",D111)))</formula>
    </cfRule>
    <cfRule type="containsText" dxfId="125" priority="298" operator="containsText" text="À faire">
      <formula>NOT(ISERROR(SEARCH("À faire",D111)))</formula>
    </cfRule>
  </conditionalFormatting>
  <conditionalFormatting sqref="D114">
    <cfRule type="containsText" dxfId="124" priority="284" operator="containsText" text="Non concerné">
      <formula>NOT(ISERROR(SEARCH("Non concerné",D114)))</formula>
    </cfRule>
    <cfRule type="containsText" dxfId="123" priority="285" operator="containsText" text="En attente">
      <formula>NOT(ISERROR(SEARCH("En attente",D114)))</formula>
    </cfRule>
    <cfRule type="containsText" dxfId="122" priority="286" operator="containsText" text="Fait">
      <formula>NOT(ISERROR(SEARCH("Fait",D114)))</formula>
    </cfRule>
    <cfRule type="containsText" dxfId="121" priority="287" operator="containsText" text="En cours">
      <formula>NOT(ISERROR(SEARCH("En cours",D114)))</formula>
    </cfRule>
    <cfRule type="containsText" dxfId="120" priority="288" operator="containsText" text="Urgent">
      <formula>NOT(ISERROR(SEARCH("Urgent",D114)))</formula>
    </cfRule>
    <cfRule type="containsText" dxfId="119" priority="289" operator="containsText" text="Important">
      <formula>NOT(ISERROR(SEARCH("Important",D114)))</formula>
    </cfRule>
    <cfRule type="containsText" dxfId="118" priority="290" operator="containsText" text="À faire">
      <formula>NOT(ISERROR(SEARCH("À faire",D114)))</formula>
    </cfRule>
  </conditionalFormatting>
  <conditionalFormatting sqref="D116:D117">
    <cfRule type="containsText" dxfId="117" priority="151" operator="containsText" text="Non concerné">
      <formula>NOT(ISERROR(SEARCH("Non concerné",D116)))</formula>
    </cfRule>
    <cfRule type="containsText" dxfId="116" priority="152" operator="containsText" text="En attente">
      <formula>NOT(ISERROR(SEARCH("En attente",D116)))</formula>
    </cfRule>
    <cfRule type="containsText" dxfId="115" priority="153" operator="containsText" text="Fait">
      <formula>NOT(ISERROR(SEARCH("Fait",D116)))</formula>
    </cfRule>
    <cfRule type="containsText" dxfId="114" priority="154" operator="containsText" text="En cours">
      <formula>NOT(ISERROR(SEARCH("En cours",D116)))</formula>
    </cfRule>
    <cfRule type="containsText" dxfId="113" priority="155" operator="containsText" text="Urgent">
      <formula>NOT(ISERROR(SEARCH("Urgent",D116)))</formula>
    </cfRule>
    <cfRule type="containsText" dxfId="112" priority="156" operator="containsText" text="Important">
      <formula>NOT(ISERROR(SEARCH("Important",D116)))</formula>
    </cfRule>
    <cfRule type="containsText" dxfId="111" priority="157" operator="containsText" text="À faire">
      <formula>NOT(ISERROR(SEARCH("À faire",D116)))</formula>
    </cfRule>
  </conditionalFormatting>
  <conditionalFormatting sqref="D118:D120">
    <cfRule type="containsText" dxfId="110" priority="268" operator="containsText" text="Non concerné">
      <formula>NOT(ISERROR(SEARCH("Non concerné",D118)))</formula>
    </cfRule>
    <cfRule type="containsText" dxfId="109" priority="269" operator="containsText" text="En attente">
      <formula>NOT(ISERROR(SEARCH("En attente",D118)))</formula>
    </cfRule>
    <cfRule type="containsText" dxfId="108" priority="270" operator="containsText" text="Fait">
      <formula>NOT(ISERROR(SEARCH("Fait",D118)))</formula>
    </cfRule>
    <cfRule type="containsText" dxfId="107" priority="271" operator="containsText" text="En cours">
      <formula>NOT(ISERROR(SEARCH("En cours",D118)))</formula>
    </cfRule>
    <cfRule type="containsText" dxfId="106" priority="272" operator="containsText" text="Urgent">
      <formula>NOT(ISERROR(SEARCH("Urgent",D118)))</formula>
    </cfRule>
    <cfRule type="containsText" dxfId="105" priority="273" operator="containsText" text="Important">
      <formula>NOT(ISERROR(SEARCH("Important",D118)))</formula>
    </cfRule>
    <cfRule type="containsText" dxfId="104" priority="274" operator="containsText" text="À faire">
      <formula>NOT(ISERROR(SEARCH("À faire",D118)))</formula>
    </cfRule>
  </conditionalFormatting>
  <conditionalFormatting sqref="D119">
    <cfRule type="containsText" dxfId="103" priority="260" operator="containsText" text="Non concerné">
      <formula>NOT(ISERROR(SEARCH("Non concerné",D119)))</formula>
    </cfRule>
    <cfRule type="containsText" dxfId="102" priority="261" operator="containsText" text="En attente">
      <formula>NOT(ISERROR(SEARCH("En attente",D119)))</formula>
    </cfRule>
    <cfRule type="containsText" dxfId="101" priority="262" operator="containsText" text="Fait">
      <formula>NOT(ISERROR(SEARCH("Fait",D119)))</formula>
    </cfRule>
    <cfRule type="containsText" dxfId="100" priority="263" operator="containsText" text="En cours">
      <formula>NOT(ISERROR(SEARCH("En cours",D119)))</formula>
    </cfRule>
    <cfRule type="containsText" dxfId="99" priority="264" operator="containsText" text="Urgent">
      <formula>NOT(ISERROR(SEARCH("Urgent",D119)))</formula>
    </cfRule>
    <cfRule type="containsText" dxfId="98" priority="265" operator="containsText" text="Important">
      <formula>NOT(ISERROR(SEARCH("Important",D119)))</formula>
    </cfRule>
    <cfRule type="containsText" dxfId="97" priority="266" operator="containsText" text="À faire">
      <formula>NOT(ISERROR(SEARCH("À faire",D119)))</formula>
    </cfRule>
  </conditionalFormatting>
  <conditionalFormatting sqref="D121:D122">
    <cfRule type="containsText" dxfId="96" priority="244" operator="containsText" text="Non concerné">
      <formula>NOT(ISERROR(SEARCH("Non concerné",D121)))</formula>
    </cfRule>
    <cfRule type="containsText" dxfId="95" priority="245" operator="containsText" text="En attente">
      <formula>NOT(ISERROR(SEARCH("En attente",D121)))</formula>
    </cfRule>
    <cfRule type="containsText" dxfId="94" priority="246" operator="containsText" text="Fait">
      <formula>NOT(ISERROR(SEARCH("Fait",D121)))</formula>
    </cfRule>
    <cfRule type="containsText" dxfId="93" priority="247" operator="containsText" text="En cours">
      <formula>NOT(ISERROR(SEARCH("En cours",D121)))</formula>
    </cfRule>
    <cfRule type="containsText" dxfId="92" priority="248" operator="containsText" text="Urgent">
      <formula>NOT(ISERROR(SEARCH("Urgent",D121)))</formula>
    </cfRule>
    <cfRule type="containsText" dxfId="91" priority="249" operator="containsText" text="Important">
      <formula>NOT(ISERROR(SEARCH("Important",D121)))</formula>
    </cfRule>
    <cfRule type="containsText" dxfId="90" priority="250" operator="containsText" text="À faire">
      <formula>NOT(ISERROR(SEARCH("À faire",D121)))</formula>
    </cfRule>
  </conditionalFormatting>
  <conditionalFormatting sqref="D124">
    <cfRule type="containsText" dxfId="89" priority="236" operator="containsText" text="Non concerné">
      <formula>NOT(ISERROR(SEARCH("Non concerné",D124)))</formula>
    </cfRule>
    <cfRule type="containsText" dxfId="88" priority="237" operator="containsText" text="En attente">
      <formula>NOT(ISERROR(SEARCH("En attente",D124)))</formula>
    </cfRule>
    <cfRule type="containsText" dxfId="87" priority="238" operator="containsText" text="Fait">
      <formula>NOT(ISERROR(SEARCH("Fait",D124)))</formula>
    </cfRule>
    <cfRule type="containsText" dxfId="86" priority="239" operator="containsText" text="En cours">
      <formula>NOT(ISERROR(SEARCH("En cours",D124)))</formula>
    </cfRule>
    <cfRule type="containsText" dxfId="85" priority="240" operator="containsText" text="Urgent">
      <formula>NOT(ISERROR(SEARCH("Urgent",D124)))</formula>
    </cfRule>
    <cfRule type="containsText" dxfId="84" priority="241" operator="containsText" text="Important">
      <formula>NOT(ISERROR(SEARCH("Important",D124)))</formula>
    </cfRule>
    <cfRule type="containsText" dxfId="83" priority="242" operator="containsText" text="À faire">
      <formula>NOT(ISERROR(SEARCH("À faire",D124)))</formula>
    </cfRule>
  </conditionalFormatting>
  <conditionalFormatting sqref="D126:D138">
    <cfRule type="containsText" dxfId="82" priority="229" operator="containsText" text="Non concerné">
      <formula>NOT(ISERROR(SEARCH("Non concerné",D126)))</formula>
    </cfRule>
    <cfRule type="containsText" dxfId="81" priority="230" operator="containsText" text="En attente">
      <formula>NOT(ISERROR(SEARCH("En attente",D126)))</formula>
    </cfRule>
    <cfRule type="containsText" dxfId="80" priority="231" operator="containsText" text="Fait">
      <formula>NOT(ISERROR(SEARCH("Fait",D126)))</formula>
    </cfRule>
    <cfRule type="containsText" dxfId="79" priority="232" operator="containsText" text="En cours">
      <formula>NOT(ISERROR(SEARCH("En cours",D126)))</formula>
    </cfRule>
    <cfRule type="containsText" dxfId="78" priority="233" operator="containsText" text="Urgent">
      <formula>NOT(ISERROR(SEARCH("Urgent",D126)))</formula>
    </cfRule>
    <cfRule type="containsText" dxfId="77" priority="234" operator="containsText" text="Important">
      <formula>NOT(ISERROR(SEARCH("Important",D126)))</formula>
    </cfRule>
    <cfRule type="containsText" dxfId="76" priority="235" operator="containsText" text="À faire">
      <formula>NOT(ISERROR(SEARCH("À faire",D126)))</formula>
    </cfRule>
  </conditionalFormatting>
  <conditionalFormatting sqref="D136">
    <cfRule type="containsText" dxfId="75" priority="221" operator="containsText" text="Non concerné">
      <formula>NOT(ISERROR(SEARCH("Non concerné",D136)))</formula>
    </cfRule>
    <cfRule type="containsText" dxfId="74" priority="222" operator="containsText" text="En attente">
      <formula>NOT(ISERROR(SEARCH("En attente",D136)))</formula>
    </cfRule>
    <cfRule type="containsText" dxfId="73" priority="223" operator="containsText" text="Fait">
      <formula>NOT(ISERROR(SEARCH("Fait",D136)))</formula>
    </cfRule>
    <cfRule type="containsText" dxfId="72" priority="224" operator="containsText" text="En cours">
      <formula>NOT(ISERROR(SEARCH("En cours",D136)))</formula>
    </cfRule>
    <cfRule type="containsText" dxfId="71" priority="225" operator="containsText" text="Urgent">
      <formula>NOT(ISERROR(SEARCH("Urgent",D136)))</formula>
    </cfRule>
    <cfRule type="containsText" dxfId="70" priority="226" operator="containsText" text="Important">
      <formula>NOT(ISERROR(SEARCH("Important",D136)))</formula>
    </cfRule>
    <cfRule type="containsText" dxfId="69" priority="227" operator="containsText" text="À faire">
      <formula>NOT(ISERROR(SEARCH("À faire",D136)))</formula>
    </cfRule>
  </conditionalFormatting>
  <conditionalFormatting sqref="D139:D140">
    <cfRule type="containsText" dxfId="68" priority="205" operator="containsText" text="Non concerné">
      <formula>NOT(ISERROR(SEARCH("Non concerné",D139)))</formula>
    </cfRule>
    <cfRule type="containsText" dxfId="67" priority="206" operator="containsText" text="En attente">
      <formula>NOT(ISERROR(SEARCH("En attente",D139)))</formula>
    </cfRule>
    <cfRule type="containsText" dxfId="66" priority="207" operator="containsText" text="Fait">
      <formula>NOT(ISERROR(SEARCH("Fait",D139)))</formula>
    </cfRule>
    <cfRule type="containsText" dxfId="65" priority="208" operator="containsText" text="En cours">
      <formula>NOT(ISERROR(SEARCH("En cours",D139)))</formula>
    </cfRule>
    <cfRule type="containsText" dxfId="64" priority="209" operator="containsText" text="Urgent">
      <formula>NOT(ISERROR(SEARCH("Urgent",D139)))</formula>
    </cfRule>
    <cfRule type="containsText" dxfId="63" priority="210" operator="containsText" text="Important">
      <formula>NOT(ISERROR(SEARCH("Important",D139)))</formula>
    </cfRule>
    <cfRule type="containsText" dxfId="62" priority="211" operator="containsText" text="À faire">
      <formula>NOT(ISERROR(SEARCH("À faire",D139)))</formula>
    </cfRule>
  </conditionalFormatting>
  <conditionalFormatting sqref="D162:D192">
    <cfRule type="containsText" dxfId="61" priority="64" operator="containsText" text="Non concerné">
      <formula>NOT(ISERROR(SEARCH("Non concerné",D162)))</formula>
    </cfRule>
    <cfRule type="containsText" dxfId="60" priority="65" operator="containsText" text="En attente">
      <formula>NOT(ISERROR(SEARCH("En attente",D162)))</formula>
    </cfRule>
    <cfRule type="containsText" dxfId="59" priority="66" operator="containsText" text="Fait">
      <formula>NOT(ISERROR(SEARCH("Fait",D162)))</formula>
    </cfRule>
    <cfRule type="containsText" dxfId="58" priority="67" operator="containsText" text="En cours">
      <formula>NOT(ISERROR(SEARCH("En cours",D162)))</formula>
    </cfRule>
    <cfRule type="containsText" dxfId="57" priority="68" operator="containsText" text="Urgent">
      <formula>NOT(ISERROR(SEARCH("Urgent",D162)))</formula>
    </cfRule>
    <cfRule type="containsText" dxfId="56" priority="69" operator="containsText" text="Important">
      <formula>NOT(ISERROR(SEARCH("Important",D162)))</formula>
    </cfRule>
    <cfRule type="containsText" dxfId="55" priority="70" operator="containsText" text="À faire">
      <formula>NOT(ISERROR(SEARCH("À faire",D162)))</formula>
    </cfRule>
  </conditionalFormatting>
  <conditionalFormatting sqref="D194:D198 D219:D221">
    <cfRule type="containsText" dxfId="54" priority="97" operator="containsText" text="Non concerné">
      <formula>NOT(ISERROR(SEARCH("Non concerné",D194)))</formula>
    </cfRule>
    <cfRule type="containsText" dxfId="53" priority="98" operator="containsText" text="En attente">
      <formula>NOT(ISERROR(SEARCH("En attente",D194)))</formula>
    </cfRule>
    <cfRule type="containsText" dxfId="52" priority="99" operator="containsText" text="Fait">
      <formula>NOT(ISERROR(SEARCH("Fait",D194)))</formula>
    </cfRule>
    <cfRule type="containsText" dxfId="51" priority="100" operator="containsText" text="En cours">
      <formula>NOT(ISERROR(SEARCH("En cours",D194)))</formula>
    </cfRule>
    <cfRule type="containsText" dxfId="50" priority="101" operator="containsText" text="Urgent">
      <formula>NOT(ISERROR(SEARCH("Urgent",D194)))</formula>
    </cfRule>
    <cfRule type="containsText" dxfId="49" priority="102" operator="containsText" text="Important">
      <formula>NOT(ISERROR(SEARCH("Important",D194)))</formula>
    </cfRule>
    <cfRule type="containsText" dxfId="48" priority="103" operator="containsText" text="À faire">
      <formula>NOT(ISERROR(SEARCH("À faire",D194)))</formula>
    </cfRule>
  </conditionalFormatting>
  <conditionalFormatting sqref="D273:D325">
    <cfRule type="containsText" dxfId="47" priority="33" operator="containsText" text="Non concerné">
      <formula>NOT(ISERROR(SEARCH("Non concerné",D273)))</formula>
    </cfRule>
    <cfRule type="containsText" dxfId="46" priority="34" operator="containsText" text="En attente">
      <formula>NOT(ISERROR(SEARCH("En attente",D273)))</formula>
    </cfRule>
    <cfRule type="containsText" dxfId="45" priority="35" operator="containsText" text="Fait">
      <formula>NOT(ISERROR(SEARCH("Fait",D273)))</formula>
    </cfRule>
    <cfRule type="containsText" dxfId="44" priority="36" operator="containsText" text="En cours">
      <formula>NOT(ISERROR(SEARCH("En cours",D273)))</formula>
    </cfRule>
    <cfRule type="containsText" dxfId="43" priority="37" operator="containsText" text="Urgent">
      <formula>NOT(ISERROR(SEARCH("Urgent",D273)))</formula>
    </cfRule>
    <cfRule type="containsText" dxfId="42" priority="38" operator="containsText" text="Important">
      <formula>NOT(ISERROR(SEARCH("Important",D273)))</formula>
    </cfRule>
    <cfRule type="containsText" dxfId="41" priority="39" operator="containsText" text="À faire">
      <formula>NOT(ISERROR(SEARCH("À faire",D273)))</formula>
    </cfRule>
  </conditionalFormatting>
  <conditionalFormatting sqref="D444:D445">
    <cfRule type="containsText" dxfId="40" priority="25" operator="containsText" text="Non concerné">
      <formula>NOT(ISERROR(SEARCH("Non concerné",D444)))</formula>
    </cfRule>
    <cfRule type="containsText" dxfId="39" priority="26" operator="containsText" text="En attente">
      <formula>NOT(ISERROR(SEARCH("En attente",D444)))</formula>
    </cfRule>
    <cfRule type="containsText" dxfId="38" priority="27" operator="containsText" text="Fait">
      <formula>NOT(ISERROR(SEARCH("Fait",D444)))</formula>
    </cfRule>
    <cfRule type="containsText" dxfId="37" priority="28" operator="containsText" text="En cours">
      <formula>NOT(ISERROR(SEARCH("En cours",D444)))</formula>
    </cfRule>
    <cfRule type="containsText" dxfId="36" priority="29" operator="containsText" text="Urgent">
      <formula>NOT(ISERROR(SEARCH("Urgent",D444)))</formula>
    </cfRule>
    <cfRule type="containsText" dxfId="35" priority="30" operator="containsText" text="Important">
      <formula>NOT(ISERROR(SEARCH("Important",D444)))</formula>
    </cfRule>
    <cfRule type="containsText" dxfId="34" priority="31" operator="containsText" text="À faire">
      <formula>NOT(ISERROR(SEARCH("À faire",D444)))</formula>
    </cfRule>
  </conditionalFormatting>
  <conditionalFormatting sqref="D142:D160 D439 D447:D465 D1:D102">
    <cfRule type="containsText" dxfId="33" priority="89" operator="containsText" text="Non concerné">
      <formula>NOT(ISERROR(SEARCH("Non concerné",D1)))</formula>
    </cfRule>
    <cfRule type="containsText" dxfId="32" priority="90" operator="containsText" text="En attente">
      <formula>NOT(ISERROR(SEARCH("En attente",D1)))</formula>
    </cfRule>
  </conditionalFormatting>
  <conditionalFormatting sqref="D454:D455">
    <cfRule type="containsText" dxfId="31" priority="41" operator="containsText" text="Non concerné">
      <formula>NOT(ISERROR(SEARCH("Non concerné",D454)))</formula>
    </cfRule>
    <cfRule type="containsText" dxfId="30" priority="42" operator="containsText" text="En attente">
      <formula>NOT(ISERROR(SEARCH("En attente",D454)))</formula>
    </cfRule>
    <cfRule type="containsText" dxfId="29" priority="43" operator="containsText" text="Fait">
      <formula>NOT(ISERROR(SEARCH("Fait",D454)))</formula>
    </cfRule>
    <cfRule type="containsText" dxfId="28" priority="44" operator="containsText" text="En cours">
      <formula>NOT(ISERROR(SEARCH("En cours",D454)))</formula>
    </cfRule>
    <cfRule type="containsText" dxfId="27" priority="45" operator="containsText" text="Urgent">
      <formula>NOT(ISERROR(SEARCH("Urgent",D454)))</formula>
    </cfRule>
    <cfRule type="containsText" dxfId="26" priority="46" operator="containsText" text="Important">
      <formula>NOT(ISERROR(SEARCH("Important",D454)))</formula>
    </cfRule>
    <cfRule type="containsText" dxfId="25" priority="47" operator="containsText" text="À faire">
      <formula>NOT(ISERROR(SEARCH("À faire",D454)))</formula>
    </cfRule>
  </conditionalFormatting>
  <conditionalFormatting sqref="D466:D1048576">
    <cfRule type="containsText" dxfId="24" priority="17" operator="containsText" text="Non concerné">
      <formula>NOT(ISERROR(SEARCH("Non concerné",D466)))</formula>
    </cfRule>
    <cfRule type="containsText" dxfId="23" priority="18" operator="containsText" text="En attente">
      <formula>NOT(ISERROR(SEARCH("En attente",D466)))</formula>
    </cfRule>
    <cfRule type="containsText" dxfId="22" priority="19" operator="containsText" text="Fait">
      <formula>NOT(ISERROR(SEARCH("Fait",D466)))</formula>
    </cfRule>
    <cfRule type="containsText" dxfId="21" priority="20" operator="containsText" text="En cours">
      <formula>NOT(ISERROR(SEARCH("En cours",D466)))</formula>
    </cfRule>
    <cfRule type="containsText" dxfId="20" priority="21" operator="containsText" text="Urgent">
      <formula>NOT(ISERROR(SEARCH("Urgent",D466)))</formula>
    </cfRule>
    <cfRule type="containsText" dxfId="19" priority="22" operator="containsText" text="Important">
      <formula>NOT(ISERROR(SEARCH("Important",D466)))</formula>
    </cfRule>
    <cfRule type="containsText" dxfId="18" priority="23" operator="containsText" text="À faire">
      <formula>NOT(ISERROR(SEARCH("À faire",D466)))</formula>
    </cfRule>
  </conditionalFormatting>
  <conditionalFormatting sqref="I9:I104 I132:I167 I275:I293 I249:I273 I219:I247">
    <cfRule type="cellIs" dxfId="17" priority="96" operator="notEqual">
      <formula>0</formula>
    </cfRule>
  </conditionalFormatting>
  <conditionalFormatting sqref="I106:I114">
    <cfRule type="cellIs" dxfId="16" priority="142" operator="notEqual">
      <formula>0</formula>
    </cfRule>
  </conditionalFormatting>
  <conditionalFormatting sqref="I116:I124">
    <cfRule type="cellIs" dxfId="15" priority="150" operator="notEqual">
      <formula>0</formula>
    </cfRule>
  </conditionalFormatting>
  <conditionalFormatting sqref="I126:I130">
    <cfRule type="cellIs" dxfId="14" priority="353" operator="notEqual">
      <formula>0</formula>
    </cfRule>
  </conditionalFormatting>
  <conditionalFormatting sqref="I169:I183">
    <cfRule type="cellIs" dxfId="13" priority="108" operator="notEqual">
      <formula>0</formula>
    </cfRule>
  </conditionalFormatting>
  <conditionalFormatting sqref="I185:I210">
    <cfRule type="cellIs" dxfId="12" priority="71" operator="notEqual">
      <formula>0</formula>
    </cfRule>
  </conditionalFormatting>
  <conditionalFormatting sqref="I212:I217">
    <cfRule type="cellIs" dxfId="11" priority="110" operator="notEqual">
      <formula>0</formula>
    </cfRule>
  </conditionalFormatting>
  <conditionalFormatting sqref="I295:I376">
    <cfRule type="cellIs" dxfId="10" priority="48" operator="notEqual">
      <formula>0</formula>
    </cfRule>
  </conditionalFormatting>
  <conditionalFormatting sqref="I378:I445">
    <cfRule type="cellIs" dxfId="9" priority="32" operator="notEqual">
      <formula>0</formula>
    </cfRule>
  </conditionalFormatting>
  <conditionalFormatting sqref="I447:I492">
    <cfRule type="cellIs" dxfId="8" priority="24" operator="notEqual">
      <formula>0</formula>
    </cfRule>
  </conditionalFormatting>
  <conditionalFormatting sqref="D248">
    <cfRule type="containsText" dxfId="7" priority="4" operator="containsText" text="Fait">
      <formula>NOT(ISERROR(SEARCH("Fait",D248)))</formula>
    </cfRule>
    <cfRule type="containsText" dxfId="6" priority="5" operator="containsText" text="En cours">
      <formula>NOT(ISERROR(SEARCH("En cours",D248)))</formula>
    </cfRule>
    <cfRule type="containsText" dxfId="5" priority="6" operator="containsText" text="Urgent">
      <formula>NOT(ISERROR(SEARCH("Urgent",D248)))</formula>
    </cfRule>
    <cfRule type="containsText" dxfId="4" priority="7" operator="containsText" text="Important">
      <formula>NOT(ISERROR(SEARCH("Important",D248)))</formula>
    </cfRule>
    <cfRule type="containsText" dxfId="3" priority="8" operator="containsText" text="À faire">
      <formula>NOT(ISERROR(SEARCH("À faire",D248)))</formula>
    </cfRule>
  </conditionalFormatting>
  <conditionalFormatting sqref="D248">
    <cfRule type="containsText" dxfId="2" priority="2" operator="containsText" text="Non concerné">
      <formula>NOT(ISERROR(SEARCH("Non concerné",D248)))</formula>
    </cfRule>
    <cfRule type="containsText" dxfId="1" priority="3" operator="containsText" text="En attente">
      <formula>NOT(ISERROR(SEARCH("En attente",D248)))</formula>
    </cfRule>
  </conditionalFormatting>
  <conditionalFormatting sqref="I248">
    <cfRule type="cellIs" dxfId="0" priority="1" operator="notEqual">
      <formula>0</formula>
    </cfRule>
  </conditionalFormatting>
  <dataValidations xWindow="820" yWindow="763" count="1">
    <dataValidation type="custom" allowBlank="1" showDropDown="1" showInputMessage="1" showErrorMessage="1" prompt="Saisissez une date valide." sqref="H183:H198 H212:H215 H232:H236 H150:H152 H448:H471 H201:H207 H253:H267 H269:H271 H275:H283 H286:H291 I159 H126:H128 H130 H322:H327 H93:H102 H106:H114 H116:H124 H369:H389 H132:H147 H167:H181 H64:H91 H8:H62 H330:H367 H295:H319 H155:H165 H392:H445 H239:H249 H219:H230" xr:uid="{00000000-0002-0000-0000-000000000000}">
      <formula1>OR(NOT(ISERROR(DATEVALUE(H8))), AND(ISNUMBER(H8), LEFT(CELL("format", H8))="D"))</formula1>
    </dataValidation>
  </dataValidations>
  <hyperlinks>
    <hyperlink ref="F9" r:id="rId1" xr:uid="{F8C1C676-9AFC-8040-B837-DBAEFCDAF4BE}"/>
    <hyperlink ref="F19" r:id="rId2" xr:uid="{A698FF7A-6667-49A2-81C0-44D9BE6F0447}"/>
    <hyperlink ref="F11" r:id="rId3" xr:uid="{89F38C69-E64B-4497-94DE-FFE669ACBDF0}"/>
    <hyperlink ref="F25" r:id="rId4" xr:uid="{9B5B951E-733F-490B-8DE2-4E3705E72515}"/>
    <hyperlink ref="F18" r:id="rId5" xr:uid="{124785C7-DCF8-49A8-8F93-5F6CB0575147}"/>
    <hyperlink ref="F66" r:id="rId6" xr:uid="{0D8EFDE8-6AEA-41C8-A926-AAA626E1090B}"/>
    <hyperlink ref="F67" r:id="rId7" xr:uid="{CF45B1A9-E4E4-42DC-88E2-AF9D8266DD53}"/>
    <hyperlink ref="F68" r:id="rId8" xr:uid="{42AF8745-F96F-4188-BD3C-5D0C618DB0AF}"/>
    <hyperlink ref="F69" r:id="rId9" xr:uid="{4166E385-FE6F-44E3-94AE-D4882E62385F}"/>
    <hyperlink ref="F71" r:id="rId10" xr:uid="{D2A9073B-DF49-4C85-BA18-146D3EE756F1}"/>
    <hyperlink ref="F74" r:id="rId11" xr:uid="{6019BAE9-D8A2-489C-8172-DFD92485EAE1}"/>
    <hyperlink ref="F134" r:id="rId12" xr:uid="{B3B9F938-F093-4703-AC5C-C2C4C595604C}"/>
    <hyperlink ref="F145" r:id="rId13" location=":~:text=Depuis%20le%201er%20janvier%202022%2C%20votre%20mairie%20est%20en%20mesure,d%C3%A9marche%20simplifi%C3%A9e%20et%20sans%20frais." xr:uid="{77A6D455-BD56-4BB3-BF66-5B9492B36102}"/>
    <hyperlink ref="F147" r:id="rId14" xr:uid="{693784AC-3BA1-4DE7-BAE8-EF0811BC2D85}"/>
    <hyperlink ref="F151" r:id="rId15" xr:uid="{D541F129-F787-4FB5-9D6C-F4E3A9894ADB}"/>
    <hyperlink ref="F402" r:id="rId16" xr:uid="{CDF23998-9712-4E49-A7AE-3CB0D9B088CD}"/>
    <hyperlink ref="F404" r:id="rId17" xr:uid="{102802F5-A00F-8649-AACA-381D2A23E1B8}"/>
    <hyperlink ref="F79" r:id="rId18" xr:uid="{9FB3949F-750B-E74D-A809-A670FAF662DA}"/>
    <hyperlink ref="F80" r:id="rId19" xr:uid="{B47AEEF4-E696-E449-BF63-5790A504C777}"/>
    <hyperlink ref="F14" r:id="rId20" xr:uid="{8343A6F5-6D8C-7C41-8DD1-3D2F86545681}"/>
    <hyperlink ref="F298" r:id="rId21" location=":~:text=Quelles%20sont%20les%20caract%C3%A9ristiques%20de%20la%20permission%20de%20voirie%20%3F,l'am%C3%A9nagement%20de%20la%20circulation." xr:uid="{BBA3C861-B9E9-E949-811A-30C65F03932A}"/>
    <hyperlink ref="F307" r:id="rId22" xr:uid="{5FD6A00A-0C1E-7F4F-A045-67E492B90CC0}"/>
    <hyperlink ref="F442" r:id="rId23" xr:uid="{84A40790-E194-F044-978D-6DAA7B9EC0C0}"/>
    <hyperlink ref="F322" r:id="rId24" xr:uid="{53EE08E7-DCA3-6442-BCE8-1664369C4B3D}"/>
    <hyperlink ref="F326" r:id="rId25" xr:uid="{DC3EDC7C-9262-E643-A58C-CD6A891062CF}"/>
    <hyperlink ref="F338" r:id="rId26" xr:uid="{BF009704-F80B-8C49-8575-43AC67ABDB54}"/>
    <hyperlink ref="F195" r:id="rId27" xr:uid="{BCDDC33A-BF70-9046-B450-544A9BBE5D5E}"/>
    <hyperlink ref="F72" r:id="rId28" xr:uid="{971D524C-599A-4962-8A01-F6226030DDDF}"/>
    <hyperlink ref="F70" r:id="rId29" xr:uid="{B1484B95-2872-3B4E-9E3C-FB105771265B}"/>
    <hyperlink ref="F408" r:id="rId30" xr:uid="{896D6652-1093-014C-963F-56F7499CF06F}"/>
    <hyperlink ref="F394" r:id="rId31" xr:uid="{EC1B0FA8-AB2C-C249-88DE-13F0FC755728}"/>
    <hyperlink ref="F83" r:id="rId32" xr:uid="{149739E1-9487-6241-BB8A-3D00464A2960}"/>
    <hyperlink ref="F393" r:id="rId33" xr:uid="{4380C008-458F-C14D-A9A4-3102978B175E}"/>
    <hyperlink ref="F453" r:id="rId34" xr:uid="{2FC55A21-73A4-0F41-ACC7-D982AE1A2B9F}"/>
    <hyperlink ref="G453" r:id="rId35" display="https://www.ecologie.gouv.fr/sites/default/files/guide_proprietaire_carnet_d_information_du_logement.pdf" xr:uid="{0F67935A-F7DF-DA41-B1F6-05476463494E}"/>
    <hyperlink ref="F98" r:id="rId36" xr:uid="{77575EAC-D77C-4040-870A-C6F7B6E84691}"/>
    <hyperlink ref="F97" r:id="rId37" xr:uid="{FA6ADEBD-A381-1E43-B958-815905A861BF}"/>
    <hyperlink ref="G78" r:id="rId38" display="https://www.formulaires.service-public.fr/gf/cerfa_16288.do" xr:uid="{CFC32F07-69E6-574C-B58C-0F83BC335EF9}"/>
    <hyperlink ref="F78" r:id="rId39" xr:uid="{F85BADA6-CFB0-0D43-9974-FBCD23C4A03E}"/>
    <hyperlink ref="G325" r:id="rId40" display="https://www.formulaires.service-public.fr/gf/cerfa_16288.do" xr:uid="{314E4FB1-B0CB-794D-BAF9-9D47E5667675}"/>
    <hyperlink ref="F109" r:id="rId41" xr:uid="{665919FA-972A-214E-B7B8-A28845F2F553}"/>
    <hyperlink ref="F119" r:id="rId42" xr:uid="{4C88905B-4A9B-1B4E-8698-D0F84A4632D5}"/>
    <hyperlink ref="F136" r:id="rId43" xr:uid="{5AB8DBEE-E5C6-104E-8D1C-0C232A5284B7}"/>
    <hyperlink ref="F101" r:id="rId44" xr:uid="{51E4EB4B-80EB-4B46-B2C8-E7BF0D4599EF}"/>
    <hyperlink ref="F176" r:id="rId45" xr:uid="{8CCB63F6-F0B6-5A4C-9B53-756364674647}"/>
    <hyperlink ref="F15" r:id="rId46" xr:uid="{DD4FD66F-7E8F-2A4A-84A2-6E235F9AA1AE}"/>
    <hyperlink ref="F13" r:id="rId47" xr:uid="{38DAD6A5-E6E7-394F-912B-FA6E3189802C}"/>
    <hyperlink ref="F75" r:id="rId48" xr:uid="{9BBC2B30-2256-E849-9A33-DC21C5A4FD77}"/>
    <hyperlink ref="G58" r:id="rId49" display="https://www.carsat-alsacemoselle.fr/files/live/sites/carsat-alsacemoselle/files/pdf/entreprises/guide-de-calcul-coordonnateur v2019.pdf" xr:uid="{7937350B-1B7B-BA40-9EC5-A596962BE907}"/>
    <hyperlink ref="F58" r:id="rId50" xr:uid="{2DFE5B1C-7A73-B64E-BF60-277D487F8A78}"/>
    <hyperlink ref="F56" r:id="rId51" xr:uid="{325298E6-9809-D944-BCCC-75AF270906B1}"/>
    <hyperlink ref="F416" r:id="rId52" xr:uid="{8EDD858A-96DD-0A4C-B2C3-2E499ECDF53C}"/>
    <hyperlink ref="F86" r:id="rId53" xr:uid="{991B5227-94DA-3E46-A684-8B5F68474F71}"/>
    <hyperlink ref="F185" r:id="rId54" xr:uid="{523E28B6-C003-49C1-A956-2BA92E938626}"/>
    <hyperlink ref="F327" r:id="rId55" xr:uid="{4AA37ADF-BF2B-4D61-9150-D0BFC6B71C65}"/>
    <hyperlink ref="F450" r:id="rId56" xr:uid="{CD4C811B-C5AB-476A-A261-2ED682C4A8C8}"/>
    <hyperlink ref="F42" r:id="rId57" xr:uid="{370D35B0-8C86-44C3-BED0-5FE93A909B3A}"/>
    <hyperlink ref="F44" r:id="rId58" xr:uid="{F4CEEAF2-37B5-4149-A9C6-2342CF54ABC4}"/>
    <hyperlink ref="F50" r:id="rId59" location=":~:text=Un%20d%C3%A9lai%20minimal%20de%2011,de%20saisir%20le%20juge%20administratif." xr:uid="{ED95C83D-FC06-4848-B469-A44204C1604C}"/>
    <hyperlink ref="F51" r:id="rId60" xr:uid="{EB904D2E-B32A-4C00-B854-1D3C5BC43C77}"/>
    <hyperlink ref="F219" r:id="rId61" xr:uid="{0C8CC10B-FA8F-4044-B50C-F0F6A1C25B96}"/>
    <hyperlink ref="F222" r:id="rId62" xr:uid="{BDA9577E-38D2-455E-948C-429B3D044437}"/>
    <hyperlink ref="F229" r:id="rId63" location=":~:text=Un%20d%C3%A9lai%20minimal%20de%2011,de%20saisir%20le%20juge%20administratif." xr:uid="{A3462975-D18C-4802-86B4-702ED140DC29}"/>
    <hyperlink ref="G176" r:id="rId64" display="https://www.hlm.coop/ressources/all/9349" xr:uid="{A2D9E088-D55D-4AD8-9519-1F9697752312}"/>
    <hyperlink ref="F449" r:id="rId65" xr:uid="{B64CE22C-77C1-4FB1-9301-BFEABCFFD357}"/>
    <hyperlink ref="F300" r:id="rId66" xr:uid="{261B9966-EB5E-4355-A80B-E2AB95AE061C}"/>
    <hyperlink ref="G66" r:id="rId67" display="https://www.geofoncier.fr/geofoncierpublic" xr:uid="{9D1A81BF-483A-4D3E-BEFB-5E798B9DC831}"/>
    <hyperlink ref="F287" r:id="rId68" xr:uid="{4684D726-1E34-2A4A-BC0B-E5A3F0827EB5}"/>
  </hyperlinks>
  <pageMargins left="0.7" right="0.7" top="0.75" bottom="0.75" header="0.3" footer="0.3"/>
  <pageSetup paperSize="9" scale="40" fitToHeight="0" orientation="portrait" r:id="rId69"/>
  <ignoredErrors>
    <ignoredError xmlns:x16r3="http://schemas.microsoft.com/office/spreadsheetml/2018/08/main" sqref="H145 H222 H243 H215 H256 H282 H307 H290 H456 H423 H425 H421 H357:H358 H354 H352" x16r3:misleadingFormat="1"/>
  </ignoredErrors>
  <drawing r:id="rId70"/>
  <legacyDrawing r:id="rId71"/>
  <extLst>
    <ext xmlns:x14="http://schemas.microsoft.com/office/spreadsheetml/2009/9/main" uri="{CCE6A557-97BC-4b89-ADB6-D9C93CAAB3DF}">
      <x14:dataValidations xmlns:xm="http://schemas.microsoft.com/office/excel/2006/main" xWindow="820" yWindow="763" count="1">
        <x14:dataValidation type="list" allowBlank="1" showInputMessage="1" showErrorMessage="1" xr:uid="{0D9EF0EB-2A0E-BF49-A4D5-B26E3F12B2BB}">
          <x14:formula1>
            <xm:f>'⚙️ Légende'!$B$3:$B$9</xm:f>
          </x14:formula1>
          <xm:sqref>D1 D104 D124 D114 D93:D102 D106:D112 D116:D122 D126:D140 D448:D465 C327 D89:D91 D194:D198 D7:D53 D142:D160 D56:D87 D162:D185 D187:D192 D301:D322 D325:D327 D467:D1048576 D329:D444 D275:D298 D200:D272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19FA2-D211-5748-A69E-4130F703C539}">
  <dimension ref="A1"/>
  <sheetViews>
    <sheetView showGridLines="0" zoomScale="87" workbookViewId="0"/>
  </sheetViews>
  <sheetFormatPr baseColWidth="10" defaultRowHeight="13" x14ac:dyDescent="0.15"/>
  <sheetData/>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AFAD-4492-C84C-B4EB-6F27729956A3}">
  <dimension ref="H20:I28"/>
  <sheetViews>
    <sheetView showGridLines="0" zoomScale="108" workbookViewId="0">
      <selection activeCell="I25" sqref="I25"/>
    </sheetView>
  </sheetViews>
  <sheetFormatPr baseColWidth="10" defaultRowHeight="19" customHeight="1" x14ac:dyDescent="0.15"/>
  <sheetData>
    <row r="20" spans="8:9" ht="19" customHeight="1" x14ac:dyDescent="0.15">
      <c r="H20" s="78" t="s">
        <v>31</v>
      </c>
      <c r="I20" s="79">
        <f>COUNTIF('✅ Check-list'!D:D,H20)</f>
        <v>0</v>
      </c>
    </row>
    <row r="21" spans="8:9" ht="19" customHeight="1" x14ac:dyDescent="0.15">
      <c r="H21" s="78" t="s">
        <v>4</v>
      </c>
      <c r="I21" s="79">
        <f>COUNTIF('✅ Check-list'!D:D,H21)</f>
        <v>0</v>
      </c>
    </row>
    <row r="22" spans="8:9" ht="19" customHeight="1" x14ac:dyDescent="0.15">
      <c r="H22" s="78" t="s">
        <v>13</v>
      </c>
      <c r="I22" s="79">
        <f>COUNTIF('✅ Check-list'!D:D,H22)</f>
        <v>0</v>
      </c>
    </row>
    <row r="23" spans="8:9" ht="19" customHeight="1" x14ac:dyDescent="0.15">
      <c r="H23" s="80" t="s">
        <v>3</v>
      </c>
      <c r="I23" s="79">
        <f>COUNTIF('✅ Check-list'!D:D,H23)</f>
        <v>0</v>
      </c>
    </row>
    <row r="24" spans="8:9" ht="19" customHeight="1" x14ac:dyDescent="0.15">
      <c r="H24" s="81" t="s">
        <v>2</v>
      </c>
      <c r="I24" s="79">
        <f>COUNTIF('✅ Check-list'!D:D,H24)</f>
        <v>0</v>
      </c>
    </row>
    <row r="25" spans="8:9" ht="19" customHeight="1" x14ac:dyDescent="0.15">
      <c r="H25" s="82" t="s">
        <v>30</v>
      </c>
      <c r="I25" s="79">
        <f>COUNTIF('✅ Check-list'!D:D,H25)</f>
        <v>388</v>
      </c>
    </row>
    <row r="26" spans="8:9" ht="19" customHeight="1" x14ac:dyDescent="0.15">
      <c r="H26" s="82" t="s">
        <v>227</v>
      </c>
      <c r="I26" s="79">
        <f>COUNTIF('✅ Check-list'!D:D,H26)</f>
        <v>0</v>
      </c>
    </row>
    <row r="28" spans="8:9" ht="19" customHeight="1" x14ac:dyDescent="0.15">
      <c r="H28" s="83" t="s">
        <v>116</v>
      </c>
      <c r="I28" s="83">
        <f>SUM(I20:I26)</f>
        <v>388</v>
      </c>
    </row>
  </sheetData>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AB89B-61B7-5D47-8157-4E7811615E5F}">
  <dimension ref="A1:C14"/>
  <sheetViews>
    <sheetView showGridLines="0" workbookViewId="0"/>
  </sheetViews>
  <sheetFormatPr baseColWidth="10" defaultColWidth="14.1640625" defaultRowHeight="25" customHeight="1" x14ac:dyDescent="0.15"/>
  <cols>
    <col min="1" max="1" width="14.1640625" style="36"/>
    <col min="2" max="2" width="15.5" style="38" customWidth="1"/>
    <col min="3" max="3" width="15.5" style="36" customWidth="1"/>
    <col min="4" max="16384" width="14.1640625" style="36"/>
  </cols>
  <sheetData>
    <row r="1" spans="1:3" ht="25" customHeight="1" x14ac:dyDescent="0.15">
      <c r="B1" s="65"/>
      <c r="C1" s="66"/>
    </row>
    <row r="2" spans="1:3" ht="25" customHeight="1" x14ac:dyDescent="0.15">
      <c r="B2" s="43" t="s">
        <v>233</v>
      </c>
      <c r="C2" s="43" t="s">
        <v>232</v>
      </c>
    </row>
    <row r="3" spans="1:3" ht="25" customHeight="1" x14ac:dyDescent="0.15">
      <c r="A3" s="37"/>
      <c r="B3" s="44" t="s">
        <v>31</v>
      </c>
      <c r="C3" s="47" t="s">
        <v>228</v>
      </c>
    </row>
    <row r="4" spans="1:3" ht="25" customHeight="1" x14ac:dyDescent="0.15">
      <c r="A4" s="37"/>
      <c r="B4" s="44" t="s">
        <v>4</v>
      </c>
      <c r="C4" s="47" t="s">
        <v>230</v>
      </c>
    </row>
    <row r="5" spans="1:3" ht="25" customHeight="1" x14ac:dyDescent="0.15">
      <c r="A5" s="37"/>
      <c r="B5" s="44" t="s">
        <v>13</v>
      </c>
      <c r="C5" s="47" t="s">
        <v>230</v>
      </c>
    </row>
    <row r="6" spans="1:3" ht="25" customHeight="1" x14ac:dyDescent="0.15">
      <c r="A6" s="37"/>
      <c r="B6" s="45" t="s">
        <v>3</v>
      </c>
      <c r="C6" s="47" t="s">
        <v>229</v>
      </c>
    </row>
    <row r="7" spans="1:3" ht="25" customHeight="1" x14ac:dyDescent="0.15">
      <c r="A7" s="37"/>
      <c r="B7" s="48" t="s">
        <v>2</v>
      </c>
      <c r="C7" s="47" t="s">
        <v>231</v>
      </c>
    </row>
    <row r="8" spans="1:3" ht="25" customHeight="1" x14ac:dyDescent="0.15">
      <c r="A8" s="37"/>
      <c r="B8" s="46" t="s">
        <v>30</v>
      </c>
      <c r="C8" s="47"/>
    </row>
    <row r="9" spans="1:3" ht="25" customHeight="1" x14ac:dyDescent="0.15">
      <c r="A9" s="37"/>
      <c r="B9" s="46" t="s">
        <v>227</v>
      </c>
      <c r="C9" s="47" t="s">
        <v>279</v>
      </c>
    </row>
    <row r="10" spans="1:3" ht="25" customHeight="1" x14ac:dyDescent="0.15">
      <c r="A10" s="37"/>
      <c r="B10" s="36"/>
    </row>
    <row r="12" spans="1:3" ht="25" customHeight="1" x14ac:dyDescent="0.15">
      <c r="B12" s="36"/>
    </row>
    <row r="13" spans="1:3" ht="25" customHeight="1" x14ac:dyDescent="0.15">
      <c r="B13" s="36"/>
    </row>
    <row r="14" spans="1:3" ht="25" customHeight="1" x14ac:dyDescent="0.15">
      <c r="B14" s="36"/>
    </row>
  </sheetData>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 Bienvenue</vt:lpstr>
      <vt:lpstr>🗓 Planning</vt:lpstr>
      <vt:lpstr>✅ Check-list</vt:lpstr>
      <vt:lpstr>💡Aide chronologie</vt:lpstr>
      <vt:lpstr>📈 Statistiques</vt:lpstr>
      <vt:lpstr>⚙️ Légende</vt:lpstr>
      <vt:lpstr>'✅ Check-list'!Zone_d_impression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Sébastien Mathier</dc:creator>
  <cp:lastModifiedBy>Alexandra Therme</cp:lastModifiedBy>
  <cp:lastPrinted>2022-12-14T19:39:15Z</cp:lastPrinted>
  <dcterms:created xsi:type="dcterms:W3CDTF">2019-07-18T13:11:40Z</dcterms:created>
  <dcterms:modified xsi:type="dcterms:W3CDTF">2026-03-29T15:37:54Z</dcterms:modified>
</cp:coreProperties>
</file>