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Emilien\Documents\03 - Projet Em_invest\Réseaux - Insta &amp; Yt\High Value Content\1 - Intérêts composés\"/>
    </mc:Choice>
  </mc:AlternateContent>
  <xr:revisionPtr revIDLastSave="0" documentId="13_ncr:1_{B3CA50E7-150C-4D31-BADB-A078BF1A3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✨  Intérêts composés " sheetId="1" r:id="rId1"/>
  </sheets>
  <calcPr calcId="191029"/>
</workbook>
</file>

<file path=xl/calcChain.xml><?xml version="1.0" encoding="utf-8"?>
<calcChain xmlns="http://schemas.openxmlformats.org/spreadsheetml/2006/main">
  <c r="C13" i="1" l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E13" i="1" l="1"/>
  <c r="E14" i="1" l="1"/>
  <c r="D13" i="1"/>
  <c r="E15" i="1" l="1"/>
  <c r="D14" i="1"/>
  <c r="D15" i="1" l="1"/>
  <c r="E16" i="1"/>
  <c r="E17" i="1" l="1"/>
  <c r="D16" i="1"/>
  <c r="D17" i="1" l="1"/>
  <c r="E18" i="1"/>
  <c r="E19" i="1" l="1"/>
  <c r="D18" i="1"/>
  <c r="E20" i="1" l="1"/>
  <c r="D19" i="1"/>
  <c r="D20" i="1" l="1"/>
  <c r="E21" i="1"/>
  <c r="E22" i="1" l="1"/>
  <c r="D21" i="1"/>
  <c r="D22" i="1" l="1"/>
  <c r="E23" i="1"/>
  <c r="D23" i="1" l="1"/>
  <c r="E24" i="1"/>
  <c r="E25" i="1" l="1"/>
  <c r="D24" i="1"/>
  <c r="D25" i="1" l="1"/>
  <c r="E26" i="1"/>
  <c r="E27" i="1" l="1"/>
  <c r="D26" i="1"/>
  <c r="E28" i="1" l="1"/>
  <c r="D27" i="1"/>
  <c r="D28" i="1" l="1"/>
  <c r="E29" i="1"/>
  <c r="E30" i="1" l="1"/>
  <c r="D29" i="1"/>
  <c r="D30" i="1" l="1"/>
  <c r="E31" i="1"/>
  <c r="D31" i="1" l="1"/>
  <c r="E32" i="1"/>
  <c r="E33" i="1" l="1"/>
  <c r="D32" i="1"/>
  <c r="D33" i="1" l="1"/>
  <c r="E34" i="1"/>
  <c r="E35" i="1" l="1"/>
  <c r="D34" i="1"/>
  <c r="E36" i="1" l="1"/>
  <c r="D35" i="1"/>
  <c r="D36" i="1" l="1"/>
  <c r="E37" i="1"/>
  <c r="E38" i="1" l="1"/>
  <c r="D37" i="1"/>
  <c r="D38" i="1" l="1"/>
  <c r="E39" i="1"/>
  <c r="D39" i="1" l="1"/>
  <c r="E40" i="1"/>
  <c r="E41" i="1" l="1"/>
  <c r="D40" i="1"/>
  <c r="D41" i="1" l="1"/>
  <c r="E42" i="1"/>
  <c r="E43" i="1" l="1"/>
  <c r="D42" i="1"/>
  <c r="E44" i="1" l="1"/>
  <c r="D43" i="1"/>
  <c r="D44" i="1" l="1"/>
  <c r="E45" i="1"/>
  <c r="E46" i="1" l="1"/>
  <c r="D45" i="1"/>
  <c r="D46" i="1" l="1"/>
  <c r="E47" i="1"/>
  <c r="D47" i="1" l="1"/>
  <c r="E48" i="1"/>
  <c r="E49" i="1" l="1"/>
  <c r="D48" i="1"/>
  <c r="D49" i="1" l="1"/>
  <c r="E50" i="1"/>
  <c r="E51" i="1" l="1"/>
  <c r="D50" i="1"/>
  <c r="E52" i="1" l="1"/>
  <c r="D52" i="1" s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1000000}">
      <text>
        <r>
          <rPr>
            <sz val="9"/>
            <color rgb="FF000000"/>
            <rFont val="Arial"/>
            <family val="2"/>
            <scheme val="minor"/>
          </rPr>
          <t xml:space="preserve">Etapes :
- Remplir les différentes données [Cases blanches]
- Observer l'évolution du patrimoine (graphique)
- En cas de changement de la </t>
        </r>
        <r>
          <rPr>
            <b/>
            <sz val="9"/>
            <color rgb="FF000000"/>
            <rFont val="Arial"/>
            <family val="2"/>
            <scheme val="minor"/>
          </rPr>
          <t>durée</t>
        </r>
        <r>
          <rPr>
            <sz val="9"/>
            <color rgb="FF000000"/>
            <rFont val="Arial"/>
            <family val="2"/>
            <scheme val="minor"/>
          </rPr>
          <t xml:space="preserve"> : il vous suffit d'étirer ou réduire les lignes du tableau.
Pareillement pour le graphique : cliquez sur le graphique ET étirez les colonnes dans le tableau.</t>
        </r>
      </text>
    </comment>
    <comment ref="C4" authorId="0" shapeId="0" xr:uid="{00000000-0006-0000-0000-000002000000}">
      <text>
        <r>
          <rPr>
            <sz val="10"/>
            <color rgb="FF000000"/>
            <rFont val="Arial"/>
            <scheme val="minor"/>
          </rPr>
          <t>En définissant ces données, vous pourrez comprendre l'impact des intérêts composés :
- Le temps
- Le montant investi
- Le rendement</t>
        </r>
      </text>
    </comment>
  </commentList>
</comments>
</file>

<file path=xl/sharedStrings.xml><?xml version="1.0" encoding="utf-8"?>
<sst xmlns="http://schemas.openxmlformats.org/spreadsheetml/2006/main" count="15" uniqueCount="15">
  <si>
    <t>Intérêts composés selon les 3 leviers</t>
  </si>
  <si>
    <t>Explications</t>
  </si>
  <si>
    <t>Définir ces données</t>
  </si>
  <si>
    <t xml:space="preserve">Levier 1 </t>
  </si>
  <si>
    <t>Capital initial</t>
  </si>
  <si>
    <t>Levier 1 bis</t>
  </si>
  <si>
    <t>Epargne mensuelle investie</t>
  </si>
  <si>
    <t>Levier 2</t>
  </si>
  <si>
    <t>Durée de l'investissement (années)</t>
  </si>
  <si>
    <t>Levier 3</t>
  </si>
  <si>
    <t xml:space="preserve">Performance annuelle </t>
  </si>
  <si>
    <t>Années</t>
  </si>
  <si>
    <t>Capital initial + investi</t>
  </si>
  <si>
    <t>Intérêts</t>
  </si>
  <si>
    <t>Patrimoine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</si>
</sst>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\ [$€-1]"/>
  </numFmts>
  <fonts count="14" x14ac:knownFonts="1">
    <font>
      <sz val="10"/>
      <color rgb="FF000000"/>
      <name val="Arial"/>
      <scheme val="minor"/>
    </font>
    <font>
      <sz val="10"/>
      <color rgb="FFFFFFFF"/>
      <name val="Arial"/>
      <scheme val="minor"/>
    </font>
    <font>
      <b/>
      <sz val="12"/>
      <color rgb="FFFFFF00"/>
      <name val="Arial"/>
      <scheme val="minor"/>
    </font>
    <font>
      <b/>
      <sz val="10"/>
      <color rgb="FFFFFFFF"/>
      <name val="Arial"/>
      <scheme val="minor"/>
    </font>
    <font>
      <sz val="8"/>
      <color rgb="FFFFFFFF"/>
      <name val="Arial"/>
      <scheme val="minor"/>
    </font>
    <font>
      <sz val="8"/>
      <color rgb="FFCCCCCC"/>
      <name val="Arial"/>
      <scheme val="minor"/>
    </font>
    <font>
      <sz val="9"/>
      <color rgb="FFFFFFFF"/>
      <name val="Arial"/>
      <scheme val="minor"/>
    </font>
    <font>
      <b/>
      <sz val="10"/>
      <color rgb="FF000000"/>
      <name val="Arial"/>
      <scheme val="minor"/>
    </font>
    <font>
      <sz val="9"/>
      <color rgb="FFC9DAF8"/>
      <name val="Arial"/>
      <scheme val="minor"/>
    </font>
    <font>
      <sz val="9"/>
      <color rgb="FFFFE599"/>
      <name val="Arial"/>
      <scheme val="minor"/>
    </font>
    <font>
      <sz val="9"/>
      <color rgb="FFD9EAD3"/>
      <name val="Arial"/>
      <scheme val="minor"/>
    </font>
    <font>
      <sz val="10"/>
      <color rgb="FFB6D7A8"/>
      <name val="Arial"/>
      <scheme val="minor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E1E1E"/>
        <bgColor rgb="FF1E1E1E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1155CC"/>
        <bgColor rgb="FF1155CC"/>
      </patternFill>
    </fill>
    <fill>
      <patternFill patternType="solid">
        <fgColor rgb="FFF1C232"/>
        <bgColor rgb="FFF1C232"/>
      </patternFill>
    </fill>
    <fill>
      <patternFill patternType="solid">
        <fgColor rgb="FF274E13"/>
        <bgColor rgb="FF274E13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0" fontId="7" fillId="5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>
                <a:solidFill>
                  <a:schemeClr val="bg1"/>
                </a:solidFill>
              </a:rPr>
              <a:t>Evolution du patrimoine</a:t>
            </a:r>
            <a:r>
              <a:rPr lang="en-GB" sz="1100" b="1" baseline="0">
                <a:solidFill>
                  <a:schemeClr val="bg1"/>
                </a:solidFill>
              </a:rPr>
              <a:t> </a:t>
            </a:r>
            <a:r>
              <a:rPr lang="en-GB" sz="1100" b="1">
                <a:solidFill>
                  <a:schemeClr val="bg1"/>
                </a:solidFill>
              </a:rPr>
              <a:t>grâce aux intérêts</a:t>
            </a:r>
            <a:r>
              <a:rPr lang="en-GB" sz="1100" b="1" baseline="0">
                <a:solidFill>
                  <a:schemeClr val="bg1"/>
                </a:solidFill>
              </a:rPr>
              <a:t> composés</a:t>
            </a:r>
            <a:endParaRPr lang="en-GB" sz="11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66666666666666"/>
          <c:y val="0.20195212084975864"/>
          <c:w val="0.80302755905511813"/>
          <c:h val="0.60959001746403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'✨  Intérêts composés '!$C$12</c:f>
              <c:strCache>
                <c:ptCount val="1"/>
                <c:pt idx="0">
                  <c:v>Capital initial + investi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'✨  Intérêts composés '!$B$13:$B$52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'✨  Intérêts composés '!$C$13:$C$52</c:f>
              <c:numCache>
                <c:formatCode>#\ ##0\ [$€-1]</c:formatCode>
                <c:ptCount val="40"/>
                <c:pt idx="0">
                  <c:v>3120</c:v>
                </c:pt>
                <c:pt idx="1">
                  <c:v>6240</c:v>
                </c:pt>
                <c:pt idx="2">
                  <c:v>9360</c:v>
                </c:pt>
                <c:pt idx="3">
                  <c:v>12480</c:v>
                </c:pt>
                <c:pt idx="4">
                  <c:v>15600</c:v>
                </c:pt>
                <c:pt idx="5">
                  <c:v>18720</c:v>
                </c:pt>
                <c:pt idx="6">
                  <c:v>21840</c:v>
                </c:pt>
                <c:pt idx="7">
                  <c:v>24960</c:v>
                </c:pt>
                <c:pt idx="8">
                  <c:v>28080</c:v>
                </c:pt>
                <c:pt idx="9">
                  <c:v>31200</c:v>
                </c:pt>
                <c:pt idx="10">
                  <c:v>34320</c:v>
                </c:pt>
                <c:pt idx="11">
                  <c:v>37440</c:v>
                </c:pt>
                <c:pt idx="12">
                  <c:v>40560</c:v>
                </c:pt>
                <c:pt idx="13">
                  <c:v>43680</c:v>
                </c:pt>
                <c:pt idx="14">
                  <c:v>46800</c:v>
                </c:pt>
                <c:pt idx="15">
                  <c:v>49920</c:v>
                </c:pt>
                <c:pt idx="16">
                  <c:v>53040</c:v>
                </c:pt>
                <c:pt idx="17">
                  <c:v>56160</c:v>
                </c:pt>
                <c:pt idx="18">
                  <c:v>59280</c:v>
                </c:pt>
                <c:pt idx="19">
                  <c:v>62400</c:v>
                </c:pt>
                <c:pt idx="20">
                  <c:v>65520</c:v>
                </c:pt>
                <c:pt idx="21">
                  <c:v>68640</c:v>
                </c:pt>
                <c:pt idx="22">
                  <c:v>71760</c:v>
                </c:pt>
                <c:pt idx="23">
                  <c:v>74880</c:v>
                </c:pt>
                <c:pt idx="24">
                  <c:v>78000</c:v>
                </c:pt>
                <c:pt idx="25">
                  <c:v>81120</c:v>
                </c:pt>
                <c:pt idx="26">
                  <c:v>84240</c:v>
                </c:pt>
                <c:pt idx="27">
                  <c:v>87360</c:v>
                </c:pt>
                <c:pt idx="28">
                  <c:v>90480</c:v>
                </c:pt>
                <c:pt idx="29">
                  <c:v>93600</c:v>
                </c:pt>
                <c:pt idx="30">
                  <c:v>96720</c:v>
                </c:pt>
                <c:pt idx="31">
                  <c:v>99840</c:v>
                </c:pt>
                <c:pt idx="32">
                  <c:v>102960</c:v>
                </c:pt>
                <c:pt idx="33">
                  <c:v>106080</c:v>
                </c:pt>
                <c:pt idx="34">
                  <c:v>109200</c:v>
                </c:pt>
                <c:pt idx="35">
                  <c:v>112320</c:v>
                </c:pt>
                <c:pt idx="36">
                  <c:v>115440</c:v>
                </c:pt>
                <c:pt idx="37">
                  <c:v>118560</c:v>
                </c:pt>
                <c:pt idx="38">
                  <c:v>121680</c:v>
                </c:pt>
                <c:pt idx="39">
                  <c:v>124800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1F1-8992-DCEA9D503EF8}"/>
            </c:ext>
          </c:extLst>
        </c:ser>
        <c:ser>
          <c:idx val="1"/>
          <c:order val="1"/>
          <c:tx>
            <c:strRef>
              <c:f>'✨  Intérêts composés '!$D$12</c:f>
              <c:strCache>
                <c:ptCount val="1"/>
                <c:pt idx="0">
                  <c:v>Intérêts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'✨  Intérêts composés '!$B$13:$B$52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'✨  Intérêts composés '!$D$13:$D$52</c:f>
              <c:numCache>
                <c:formatCode>#\ ##0\ [$€-1]</c:formatCode>
                <c:ptCount val="40"/>
                <c:pt idx="0">
                  <c:v>265.19999999999982</c:v>
                </c:pt>
                <c:pt idx="1">
                  <c:v>818.14199999999983</c:v>
                </c:pt>
                <c:pt idx="2">
                  <c:v>1683.2840699999997</c:v>
                </c:pt>
                <c:pt idx="3">
                  <c:v>2887.1632159499986</c:v>
                </c:pt>
                <c:pt idx="4">
                  <c:v>4458.5720893057514</c:v>
                </c:pt>
                <c:pt idx="5">
                  <c:v>6428.7507168967386</c:v>
                </c:pt>
                <c:pt idx="6">
                  <c:v>8831.59452783296</c:v>
                </c:pt>
                <c:pt idx="7">
                  <c:v>11703.880062698758</c:v>
                </c:pt>
                <c:pt idx="8">
                  <c:v>15085.509868028152</c:v>
                </c:pt>
                <c:pt idx="9">
                  <c:v>19019.778206810544</c:v>
                </c:pt>
                <c:pt idx="10">
                  <c:v>23553.659354389441</c:v>
                </c:pt>
                <c:pt idx="11">
                  <c:v>28738.12039951254</c:v>
                </c:pt>
                <c:pt idx="12">
                  <c:v>34628.460633471099</c:v>
                </c:pt>
                <c:pt idx="13">
                  <c:v>41284.679787316141</c:v>
                </c:pt>
                <c:pt idx="14">
                  <c:v>48771.877569238015</c:v>
                </c:pt>
                <c:pt idx="15">
                  <c:v>57160.687162623246</c:v>
                </c:pt>
                <c:pt idx="16">
                  <c:v>66527.745571446212</c:v>
                </c:pt>
                <c:pt idx="17">
                  <c:v>76956.203945019137</c:v>
                </c:pt>
                <c:pt idx="18">
                  <c:v>88536.281280345749</c:v>
                </c:pt>
                <c:pt idx="19">
                  <c:v>101365.86518917512</c:v>
                </c:pt>
                <c:pt idx="20">
                  <c:v>115551.16373025501</c:v>
                </c:pt>
                <c:pt idx="21">
                  <c:v>131207.41264732668</c:v>
                </c:pt>
                <c:pt idx="22">
                  <c:v>148459.64272234944</c:v>
                </c:pt>
                <c:pt idx="23">
                  <c:v>167443.51235374913</c:v>
                </c:pt>
                <c:pt idx="24">
                  <c:v>188306.21090381779</c:v>
                </c:pt>
                <c:pt idx="25">
                  <c:v>211207.43883064226</c:v>
                </c:pt>
                <c:pt idx="26">
                  <c:v>236320.47113124683</c:v>
                </c:pt>
                <c:pt idx="27">
                  <c:v>263833.31117740279</c:v>
                </c:pt>
                <c:pt idx="28">
                  <c:v>293949.942627482</c:v>
                </c:pt>
                <c:pt idx="29">
                  <c:v>326891.68775081798</c:v>
                </c:pt>
                <c:pt idx="30">
                  <c:v>362898.68120963749</c:v>
                </c:pt>
                <c:pt idx="31">
                  <c:v>402231.46911245666</c:v>
                </c:pt>
                <c:pt idx="32">
                  <c:v>445172.74398701545</c:v>
                </c:pt>
                <c:pt idx="33">
                  <c:v>492029.22722591169</c:v>
                </c:pt>
                <c:pt idx="34">
                  <c:v>543133.71154011413</c:v>
                </c:pt>
                <c:pt idx="35">
                  <c:v>598847.27702102379</c:v>
                </c:pt>
                <c:pt idx="36">
                  <c:v>659561.69556781079</c:v>
                </c:pt>
                <c:pt idx="37">
                  <c:v>725702.03969107463</c:v>
                </c:pt>
                <c:pt idx="38">
                  <c:v>797729.5130648159</c:v>
                </c:pt>
                <c:pt idx="39">
                  <c:v>876144.52167532523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3-41F1-8992-DCEA9D503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33575376"/>
        <c:axId val="2033566736"/>
      </c:barChart>
      <c:catAx>
        <c:axId val="20335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566736"/>
        <c:crosses val="autoZero"/>
        <c:auto val="1"/>
        <c:lblAlgn val="ctr"/>
        <c:lblOffset val="100"/>
        <c:noMultiLvlLbl val="0"/>
      </c:catAx>
      <c:valAx>
        <c:axId val="203356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57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9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487680</xdr:colOff>
      <xdr:row>4</xdr:row>
      <xdr:rowOff>76200</xdr:rowOff>
    </xdr:from>
    <xdr:to>
      <xdr:col>12</xdr:col>
      <xdr:colOff>259080</xdr:colOff>
      <xdr:row>23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EA548B8-DF38-19B5-158E-91FA4E3AA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F9000"/>
    <outlinePr summaryBelow="0" summaryRight="0"/>
  </sheetPr>
  <dimension ref="A1:M76"/>
  <sheetViews>
    <sheetView showGridLines="0" tabSelected="1" workbookViewId="0">
      <selection activeCell="M20" sqref="M20"/>
    </sheetView>
  </sheetViews>
  <sheetFormatPr baseColWidth="10" defaultColWidth="12.6640625" defaultRowHeight="15.75" customHeight="1" x14ac:dyDescent="0.25"/>
  <cols>
    <col min="1" max="1" width="7.21875" customWidth="1"/>
    <col min="2" max="2" width="9.77734375" customWidth="1"/>
    <col min="3" max="3" width="21.88671875" customWidth="1"/>
    <col min="4" max="4" width="14" customWidth="1"/>
    <col min="5" max="5" width="15.109375" customWidth="1"/>
    <col min="7" max="7" width="15.6640625" customWidth="1"/>
    <col min="8" max="8" width="16.88671875" customWidth="1"/>
    <col min="12" max="12" width="10.21875" customWidth="1"/>
  </cols>
  <sheetData>
    <row r="1" spans="1:13" ht="37.5" customHeight="1" x14ac:dyDescent="0.25">
      <c r="A1" s="1"/>
      <c r="B1" s="1"/>
      <c r="C1" s="2" t="s">
        <v>0</v>
      </c>
      <c r="D1" s="1"/>
      <c r="E1" s="1"/>
      <c r="F1" s="1"/>
      <c r="G1" s="3"/>
      <c r="H1" s="3"/>
      <c r="I1" s="4"/>
      <c r="J1" s="1"/>
      <c r="K1" s="1"/>
      <c r="L1" s="1"/>
      <c r="M1" s="5" t="s">
        <v>1</v>
      </c>
    </row>
    <row r="2" spans="1:13" ht="13.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3.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6.5" customHeight="1" x14ac:dyDescent="0.25">
      <c r="A4" s="6"/>
      <c r="B4" s="6"/>
      <c r="C4" s="22" t="s">
        <v>2</v>
      </c>
      <c r="D4" s="23"/>
      <c r="E4" s="6"/>
      <c r="F4" s="6"/>
      <c r="G4" s="6"/>
      <c r="H4" s="6"/>
      <c r="I4" s="6"/>
      <c r="J4" s="6"/>
      <c r="K4" s="6"/>
      <c r="L4" s="6"/>
      <c r="M4" s="6"/>
    </row>
    <row r="5" spans="1:13" ht="13.2" x14ac:dyDescent="0.25">
      <c r="A5" s="6"/>
      <c r="B5" s="7" t="s">
        <v>3</v>
      </c>
      <c r="C5" s="8" t="s">
        <v>4</v>
      </c>
      <c r="D5" s="9">
        <v>0</v>
      </c>
      <c r="E5" s="6"/>
      <c r="F5" s="6"/>
      <c r="G5" s="6"/>
      <c r="H5" s="6"/>
      <c r="I5" s="6"/>
      <c r="J5" s="6"/>
      <c r="K5" s="6"/>
      <c r="L5" s="6"/>
      <c r="M5" s="6"/>
    </row>
    <row r="6" spans="1:13" ht="13.2" x14ac:dyDescent="0.25">
      <c r="A6" s="6"/>
      <c r="B6" s="7" t="s">
        <v>5</v>
      </c>
      <c r="C6" s="8" t="s">
        <v>6</v>
      </c>
      <c r="D6" s="9">
        <v>260</v>
      </c>
      <c r="E6" s="6"/>
      <c r="F6" s="6"/>
      <c r="G6" s="6"/>
      <c r="H6" s="6"/>
      <c r="I6" s="6"/>
      <c r="J6" s="6"/>
      <c r="K6" s="6"/>
      <c r="L6" s="6"/>
      <c r="M6" s="6"/>
    </row>
    <row r="7" spans="1:13" ht="22.8" x14ac:dyDescent="0.25">
      <c r="A7" s="6"/>
      <c r="B7" s="7" t="s">
        <v>7</v>
      </c>
      <c r="C7" s="10" t="s">
        <v>8</v>
      </c>
      <c r="D7" s="11">
        <v>40</v>
      </c>
      <c r="E7" s="6"/>
      <c r="F7" s="6"/>
      <c r="G7" s="6"/>
      <c r="H7" s="6"/>
      <c r="I7" s="6"/>
      <c r="J7" s="6"/>
      <c r="K7" s="6"/>
      <c r="L7" s="6"/>
      <c r="M7" s="6"/>
    </row>
    <row r="8" spans="1:13" ht="13.2" x14ac:dyDescent="0.25">
      <c r="A8" s="6"/>
      <c r="B8" s="7" t="s">
        <v>9</v>
      </c>
      <c r="C8" s="8" t="s">
        <v>10</v>
      </c>
      <c r="D8" s="12">
        <v>8.5000000000000006E-2</v>
      </c>
      <c r="E8" s="6"/>
      <c r="F8" s="6"/>
      <c r="G8" s="6"/>
      <c r="H8" s="6"/>
      <c r="I8" s="6"/>
      <c r="J8" s="6"/>
      <c r="K8" s="6"/>
      <c r="L8" s="6"/>
      <c r="M8" s="6"/>
    </row>
    <row r="9" spans="1:13" ht="13.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3.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3.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24" customHeight="1" x14ac:dyDescent="0.25">
      <c r="A12" s="6"/>
      <c r="B12" s="13" t="s">
        <v>11</v>
      </c>
      <c r="C12" s="14" t="s">
        <v>12</v>
      </c>
      <c r="D12" s="15" t="s">
        <v>13</v>
      </c>
      <c r="E12" s="16" t="s">
        <v>14</v>
      </c>
      <c r="F12" s="6"/>
      <c r="G12" s="6"/>
      <c r="H12" s="6"/>
      <c r="I12" s="6"/>
      <c r="J12" s="6"/>
      <c r="K12" s="6"/>
      <c r="L12" s="6"/>
      <c r="M12" s="6"/>
    </row>
    <row r="13" spans="1:13" ht="13.2" x14ac:dyDescent="0.25">
      <c r="A13" s="6"/>
      <c r="B13" s="17">
        <v>1</v>
      </c>
      <c r="C13" s="18">
        <f>$D$5+$D$6*12</f>
        <v>3120</v>
      </c>
      <c r="D13" s="19">
        <f t="shared" ref="D13:D52" si="0">E13-C13</f>
        <v>265.19999999999982</v>
      </c>
      <c r="E13" s="20">
        <f>C13*(1+$D$8)</f>
        <v>3385.2</v>
      </c>
      <c r="F13" s="6"/>
      <c r="G13" s="6"/>
      <c r="H13" s="6"/>
      <c r="I13" s="6"/>
      <c r="J13" s="6"/>
      <c r="K13" s="6"/>
      <c r="L13" s="6"/>
      <c r="M13" s="6"/>
    </row>
    <row r="14" spans="1:13" ht="13.2" x14ac:dyDescent="0.25">
      <c r="A14" s="6"/>
      <c r="B14" s="17">
        <v>2</v>
      </c>
      <c r="C14" s="18">
        <f t="shared" ref="C14:C52" si="1">C13+$D$6*12</f>
        <v>6240</v>
      </c>
      <c r="D14" s="19">
        <f t="shared" si="0"/>
        <v>818.14199999999983</v>
      </c>
      <c r="E14" s="20">
        <f t="shared" ref="E14:E52" si="2">(E13+$D$6*12)*(1+$D$8)</f>
        <v>7058.1419999999998</v>
      </c>
      <c r="F14" s="6"/>
      <c r="G14" s="6"/>
      <c r="H14" s="6"/>
      <c r="I14" s="6"/>
      <c r="J14" s="6"/>
      <c r="K14" s="6"/>
      <c r="L14" s="6"/>
      <c r="M14" s="6"/>
    </row>
    <row r="15" spans="1:13" ht="13.2" x14ac:dyDescent="0.25">
      <c r="A15" s="6"/>
      <c r="B15" s="17">
        <v>3</v>
      </c>
      <c r="C15" s="18">
        <f t="shared" si="1"/>
        <v>9360</v>
      </c>
      <c r="D15" s="19">
        <f t="shared" si="0"/>
        <v>1683.2840699999997</v>
      </c>
      <c r="E15" s="20">
        <f t="shared" si="2"/>
        <v>11043.28407</v>
      </c>
      <c r="F15" s="6"/>
      <c r="G15" s="6"/>
      <c r="H15" s="6"/>
      <c r="I15" s="6"/>
      <c r="J15" s="6"/>
      <c r="K15" s="6"/>
      <c r="L15" s="6"/>
      <c r="M15" s="6"/>
    </row>
    <row r="16" spans="1:13" ht="13.2" x14ac:dyDescent="0.25">
      <c r="A16" s="6"/>
      <c r="B16" s="17">
        <v>4</v>
      </c>
      <c r="C16" s="18">
        <f t="shared" si="1"/>
        <v>12480</v>
      </c>
      <c r="D16" s="19">
        <f t="shared" si="0"/>
        <v>2887.1632159499986</v>
      </c>
      <c r="E16" s="20">
        <f t="shared" si="2"/>
        <v>15367.163215949999</v>
      </c>
      <c r="F16" s="6"/>
      <c r="G16" s="6"/>
      <c r="H16" s="6"/>
      <c r="I16" s="6"/>
      <c r="J16" s="6"/>
      <c r="K16" s="6"/>
      <c r="L16" s="6"/>
      <c r="M16" s="6"/>
    </row>
    <row r="17" spans="1:13" ht="13.2" x14ac:dyDescent="0.25">
      <c r="A17" s="6"/>
      <c r="B17" s="17">
        <v>5</v>
      </c>
      <c r="C17" s="18">
        <f t="shared" si="1"/>
        <v>15600</v>
      </c>
      <c r="D17" s="19">
        <f t="shared" si="0"/>
        <v>4458.5720893057514</v>
      </c>
      <c r="E17" s="20">
        <f t="shared" si="2"/>
        <v>20058.572089305751</v>
      </c>
      <c r="F17" s="6"/>
      <c r="G17" s="6"/>
      <c r="H17" s="6"/>
      <c r="I17" s="6"/>
      <c r="J17" s="6"/>
      <c r="K17" s="6"/>
      <c r="L17" s="6"/>
      <c r="M17" s="6"/>
    </row>
    <row r="18" spans="1:13" ht="13.2" x14ac:dyDescent="0.25">
      <c r="A18" s="6"/>
      <c r="B18" s="17">
        <v>6</v>
      </c>
      <c r="C18" s="18">
        <f t="shared" si="1"/>
        <v>18720</v>
      </c>
      <c r="D18" s="19">
        <f t="shared" si="0"/>
        <v>6428.7507168967386</v>
      </c>
      <c r="E18" s="20">
        <f t="shared" si="2"/>
        <v>25148.750716896739</v>
      </c>
      <c r="F18" s="6"/>
      <c r="G18" s="6"/>
      <c r="H18" s="6"/>
      <c r="I18" s="6"/>
      <c r="J18" s="6"/>
      <c r="K18" s="6"/>
      <c r="L18" s="6"/>
      <c r="M18" s="6"/>
    </row>
    <row r="19" spans="1:13" ht="13.2" x14ac:dyDescent="0.25">
      <c r="A19" s="6"/>
      <c r="B19" s="17">
        <v>7</v>
      </c>
      <c r="C19" s="18">
        <f t="shared" si="1"/>
        <v>21840</v>
      </c>
      <c r="D19" s="19">
        <f t="shared" si="0"/>
        <v>8831.59452783296</v>
      </c>
      <c r="E19" s="20">
        <f t="shared" si="2"/>
        <v>30671.59452783296</v>
      </c>
      <c r="F19" s="6"/>
      <c r="G19" s="6"/>
      <c r="H19" s="6"/>
      <c r="I19" s="6"/>
      <c r="J19" s="6"/>
      <c r="K19" s="6"/>
      <c r="L19" s="6"/>
      <c r="M19" s="6"/>
    </row>
    <row r="20" spans="1:13" ht="13.2" x14ac:dyDescent="0.25">
      <c r="A20" s="6"/>
      <c r="B20" s="17">
        <v>8</v>
      </c>
      <c r="C20" s="18">
        <f t="shared" si="1"/>
        <v>24960</v>
      </c>
      <c r="D20" s="19">
        <f t="shared" si="0"/>
        <v>11703.880062698758</v>
      </c>
      <c r="E20" s="20">
        <f t="shared" si="2"/>
        <v>36663.880062698758</v>
      </c>
      <c r="F20" s="6"/>
      <c r="G20" s="6"/>
      <c r="H20" s="6"/>
      <c r="I20" s="6"/>
      <c r="J20" s="6"/>
      <c r="K20" s="6"/>
      <c r="L20" s="6"/>
      <c r="M20" s="6"/>
    </row>
    <row r="21" spans="1:13" ht="13.2" x14ac:dyDescent="0.25">
      <c r="A21" s="6"/>
      <c r="B21" s="17">
        <v>9</v>
      </c>
      <c r="C21" s="18">
        <f t="shared" si="1"/>
        <v>28080</v>
      </c>
      <c r="D21" s="19">
        <f t="shared" si="0"/>
        <v>15085.509868028152</v>
      </c>
      <c r="E21" s="20">
        <f t="shared" si="2"/>
        <v>43165.509868028152</v>
      </c>
      <c r="F21" s="6"/>
      <c r="G21" s="6"/>
      <c r="H21" s="6"/>
      <c r="I21" s="6"/>
      <c r="J21" s="6"/>
      <c r="K21" s="6"/>
      <c r="L21" s="6"/>
      <c r="M21" s="6"/>
    </row>
    <row r="22" spans="1:13" ht="13.2" x14ac:dyDescent="0.25">
      <c r="A22" s="6"/>
      <c r="B22" s="17">
        <v>10</v>
      </c>
      <c r="C22" s="18">
        <f t="shared" si="1"/>
        <v>31200</v>
      </c>
      <c r="D22" s="19">
        <f t="shared" si="0"/>
        <v>19019.778206810544</v>
      </c>
      <c r="E22" s="20">
        <f t="shared" si="2"/>
        <v>50219.778206810544</v>
      </c>
      <c r="F22" s="6"/>
      <c r="G22" s="6"/>
      <c r="H22" s="6"/>
      <c r="I22" s="6"/>
      <c r="J22" s="6"/>
      <c r="K22" s="6"/>
      <c r="L22" s="6"/>
      <c r="M22" s="6"/>
    </row>
    <row r="23" spans="1:13" ht="13.2" x14ac:dyDescent="0.25">
      <c r="A23" s="6"/>
      <c r="B23" s="17">
        <v>11</v>
      </c>
      <c r="C23" s="18">
        <f t="shared" si="1"/>
        <v>34320</v>
      </c>
      <c r="D23" s="19">
        <f t="shared" si="0"/>
        <v>23553.659354389441</v>
      </c>
      <c r="E23" s="20">
        <f t="shared" si="2"/>
        <v>57873.659354389441</v>
      </c>
      <c r="F23" s="6"/>
      <c r="G23" s="6"/>
      <c r="H23" s="6"/>
      <c r="I23" s="6"/>
      <c r="J23" s="6"/>
      <c r="K23" s="6"/>
      <c r="L23" s="6"/>
      <c r="M23" s="6"/>
    </row>
    <row r="24" spans="1:13" ht="13.2" x14ac:dyDescent="0.25">
      <c r="A24" s="6"/>
      <c r="B24" s="17">
        <v>12</v>
      </c>
      <c r="C24" s="18">
        <f t="shared" si="1"/>
        <v>37440</v>
      </c>
      <c r="D24" s="19">
        <f t="shared" si="0"/>
        <v>28738.12039951254</v>
      </c>
      <c r="E24" s="20">
        <f t="shared" si="2"/>
        <v>66178.12039951254</v>
      </c>
      <c r="F24" s="6"/>
      <c r="G24" s="6"/>
      <c r="H24" s="6"/>
      <c r="I24" s="6"/>
      <c r="J24" s="6"/>
      <c r="K24" s="6"/>
      <c r="L24" s="6"/>
      <c r="M24" s="6"/>
    </row>
    <row r="25" spans="1:13" ht="13.2" x14ac:dyDescent="0.25">
      <c r="A25" s="6"/>
      <c r="B25" s="17">
        <v>13</v>
      </c>
      <c r="C25" s="18">
        <f t="shared" si="1"/>
        <v>40560</v>
      </c>
      <c r="D25" s="19">
        <f t="shared" si="0"/>
        <v>34628.460633471099</v>
      </c>
      <c r="E25" s="20">
        <f t="shared" si="2"/>
        <v>75188.460633471099</v>
      </c>
      <c r="F25" s="6"/>
      <c r="G25" s="6"/>
      <c r="H25" s="6"/>
      <c r="I25" s="6"/>
      <c r="J25" s="6"/>
      <c r="K25" s="6"/>
      <c r="L25" s="6"/>
      <c r="M25" s="6"/>
    </row>
    <row r="26" spans="1:13" ht="13.2" x14ac:dyDescent="0.25">
      <c r="A26" s="6"/>
      <c r="B26" s="17">
        <v>14</v>
      </c>
      <c r="C26" s="18">
        <f t="shared" si="1"/>
        <v>43680</v>
      </c>
      <c r="D26" s="19">
        <f t="shared" si="0"/>
        <v>41284.679787316141</v>
      </c>
      <c r="E26" s="20">
        <f t="shared" si="2"/>
        <v>84964.679787316141</v>
      </c>
      <c r="F26" s="6"/>
      <c r="G26" s="6"/>
      <c r="H26" s="6"/>
      <c r="I26" s="6"/>
      <c r="J26" s="6"/>
      <c r="K26" s="6"/>
      <c r="L26" s="6"/>
      <c r="M26" s="6"/>
    </row>
    <row r="27" spans="1:13" ht="13.2" x14ac:dyDescent="0.25">
      <c r="A27" s="6"/>
      <c r="B27" s="17">
        <v>15</v>
      </c>
      <c r="C27" s="18">
        <f t="shared" si="1"/>
        <v>46800</v>
      </c>
      <c r="D27" s="19">
        <f t="shared" si="0"/>
        <v>48771.877569238015</v>
      </c>
      <c r="E27" s="20">
        <f t="shared" si="2"/>
        <v>95571.877569238015</v>
      </c>
      <c r="F27" s="6"/>
      <c r="G27" s="6"/>
      <c r="H27" s="6"/>
      <c r="I27" s="6"/>
      <c r="J27" s="6"/>
      <c r="K27" s="6"/>
      <c r="L27" s="6"/>
      <c r="M27" s="6"/>
    </row>
    <row r="28" spans="1:13" ht="13.2" x14ac:dyDescent="0.25">
      <c r="A28" s="6"/>
      <c r="B28" s="17">
        <v>16</v>
      </c>
      <c r="C28" s="18">
        <f t="shared" si="1"/>
        <v>49920</v>
      </c>
      <c r="D28" s="19">
        <f t="shared" si="0"/>
        <v>57160.687162623246</v>
      </c>
      <c r="E28" s="20">
        <f t="shared" si="2"/>
        <v>107080.68716262325</v>
      </c>
      <c r="F28" s="6"/>
      <c r="G28" s="6"/>
      <c r="H28" s="6"/>
      <c r="I28" s="6"/>
      <c r="J28" s="6"/>
      <c r="K28" s="6"/>
      <c r="L28" s="6"/>
      <c r="M28" s="6"/>
    </row>
    <row r="29" spans="1:13" ht="13.2" x14ac:dyDescent="0.25">
      <c r="A29" s="6"/>
      <c r="B29" s="17">
        <v>17</v>
      </c>
      <c r="C29" s="18">
        <f t="shared" si="1"/>
        <v>53040</v>
      </c>
      <c r="D29" s="19">
        <f t="shared" si="0"/>
        <v>66527.745571446212</v>
      </c>
      <c r="E29" s="20">
        <f t="shared" si="2"/>
        <v>119567.74557144621</v>
      </c>
      <c r="F29" s="6"/>
      <c r="G29" s="6"/>
      <c r="H29" s="6"/>
      <c r="I29" s="6"/>
      <c r="J29" s="6"/>
      <c r="K29" s="6"/>
      <c r="L29" s="6"/>
      <c r="M29" s="6"/>
    </row>
    <row r="30" spans="1:13" ht="13.2" x14ac:dyDescent="0.25">
      <c r="A30" s="6"/>
      <c r="B30" s="17">
        <v>18</v>
      </c>
      <c r="C30" s="18">
        <f t="shared" si="1"/>
        <v>56160</v>
      </c>
      <c r="D30" s="19">
        <f t="shared" si="0"/>
        <v>76956.203945019137</v>
      </c>
      <c r="E30" s="20">
        <f t="shared" si="2"/>
        <v>133116.20394501914</v>
      </c>
      <c r="F30" s="6"/>
      <c r="G30" s="6"/>
      <c r="H30" s="6"/>
      <c r="I30" s="6"/>
      <c r="J30" s="6"/>
      <c r="K30" s="6"/>
      <c r="L30" s="6"/>
      <c r="M30" s="6"/>
    </row>
    <row r="31" spans="1:13" ht="13.2" x14ac:dyDescent="0.25">
      <c r="A31" s="6"/>
      <c r="B31" s="17">
        <v>19</v>
      </c>
      <c r="C31" s="18">
        <f t="shared" si="1"/>
        <v>59280</v>
      </c>
      <c r="D31" s="19">
        <f t="shared" si="0"/>
        <v>88536.281280345749</v>
      </c>
      <c r="E31" s="20">
        <f t="shared" si="2"/>
        <v>147816.28128034575</v>
      </c>
      <c r="F31" s="6"/>
      <c r="G31" s="6"/>
      <c r="H31" s="6"/>
      <c r="I31" s="6"/>
      <c r="J31" s="6"/>
      <c r="K31" s="6"/>
      <c r="L31" s="6"/>
      <c r="M31" s="6"/>
    </row>
    <row r="32" spans="1:13" ht="13.2" x14ac:dyDescent="0.25">
      <c r="A32" s="6"/>
      <c r="B32" s="17">
        <v>20</v>
      </c>
      <c r="C32" s="18">
        <f t="shared" si="1"/>
        <v>62400</v>
      </c>
      <c r="D32" s="19">
        <f t="shared" si="0"/>
        <v>101365.86518917512</v>
      </c>
      <c r="E32" s="20">
        <f t="shared" si="2"/>
        <v>163765.86518917512</v>
      </c>
      <c r="F32" s="6"/>
      <c r="G32" s="6"/>
      <c r="H32" s="6"/>
      <c r="I32" s="6"/>
      <c r="J32" s="6"/>
      <c r="K32" s="6"/>
      <c r="L32" s="6"/>
      <c r="M32" s="6"/>
    </row>
    <row r="33" spans="1:13" ht="13.2" x14ac:dyDescent="0.25">
      <c r="A33" s="6"/>
      <c r="B33" s="17">
        <v>21</v>
      </c>
      <c r="C33" s="18">
        <f t="shared" si="1"/>
        <v>65520</v>
      </c>
      <c r="D33" s="19">
        <f t="shared" si="0"/>
        <v>115551.16373025501</v>
      </c>
      <c r="E33" s="20">
        <f t="shared" si="2"/>
        <v>181071.16373025501</v>
      </c>
      <c r="F33" s="6"/>
      <c r="G33" s="6"/>
      <c r="H33" s="6"/>
      <c r="I33" s="6"/>
      <c r="J33" s="6"/>
      <c r="K33" s="6"/>
      <c r="L33" s="6"/>
      <c r="M33" s="6"/>
    </row>
    <row r="34" spans="1:13" ht="13.2" x14ac:dyDescent="0.25">
      <c r="A34" s="6"/>
      <c r="B34" s="17">
        <v>22</v>
      </c>
      <c r="C34" s="18">
        <f t="shared" si="1"/>
        <v>68640</v>
      </c>
      <c r="D34" s="19">
        <f t="shared" si="0"/>
        <v>131207.41264732668</v>
      </c>
      <c r="E34" s="20">
        <f t="shared" si="2"/>
        <v>199847.41264732668</v>
      </c>
      <c r="F34" s="6"/>
      <c r="G34" s="6"/>
      <c r="H34" s="6"/>
      <c r="I34" s="6"/>
      <c r="J34" s="6"/>
      <c r="K34" s="6"/>
      <c r="L34" s="6"/>
      <c r="M34" s="6"/>
    </row>
    <row r="35" spans="1:13" ht="13.2" x14ac:dyDescent="0.25">
      <c r="A35" s="6"/>
      <c r="B35" s="17">
        <v>23</v>
      </c>
      <c r="C35" s="18">
        <f t="shared" si="1"/>
        <v>71760</v>
      </c>
      <c r="D35" s="19">
        <f t="shared" si="0"/>
        <v>148459.64272234944</v>
      </c>
      <c r="E35" s="20">
        <f t="shared" si="2"/>
        <v>220219.64272234944</v>
      </c>
      <c r="F35" s="6"/>
      <c r="G35" s="6"/>
      <c r="H35" s="6"/>
      <c r="I35" s="6"/>
      <c r="J35" s="6"/>
      <c r="K35" s="6"/>
      <c r="L35" s="6"/>
      <c r="M35" s="6"/>
    </row>
    <row r="36" spans="1:13" ht="13.2" x14ac:dyDescent="0.25">
      <c r="A36" s="6"/>
      <c r="B36" s="17">
        <v>24</v>
      </c>
      <c r="C36" s="18">
        <f t="shared" si="1"/>
        <v>74880</v>
      </c>
      <c r="D36" s="19">
        <f t="shared" si="0"/>
        <v>167443.51235374913</v>
      </c>
      <c r="E36" s="20">
        <f t="shared" si="2"/>
        <v>242323.51235374913</v>
      </c>
      <c r="F36" s="6"/>
      <c r="G36" s="6"/>
      <c r="H36" s="6"/>
      <c r="I36" s="6"/>
      <c r="J36" s="6"/>
      <c r="K36" s="6"/>
      <c r="L36" s="6"/>
      <c r="M36" s="6"/>
    </row>
    <row r="37" spans="1:13" ht="13.2" x14ac:dyDescent="0.25">
      <c r="A37" s="6"/>
      <c r="B37" s="17">
        <v>25</v>
      </c>
      <c r="C37" s="18">
        <f t="shared" si="1"/>
        <v>78000</v>
      </c>
      <c r="D37" s="19">
        <f t="shared" si="0"/>
        <v>188306.21090381779</v>
      </c>
      <c r="E37" s="20">
        <f t="shared" si="2"/>
        <v>266306.21090381779</v>
      </c>
      <c r="F37" s="6"/>
      <c r="G37" s="6"/>
      <c r="H37" s="6"/>
      <c r="I37" s="6"/>
      <c r="J37" s="6"/>
      <c r="K37" s="6"/>
      <c r="L37" s="6"/>
      <c r="M37" s="6"/>
    </row>
    <row r="38" spans="1:13" ht="13.2" x14ac:dyDescent="0.25">
      <c r="A38" s="6"/>
      <c r="B38" s="17">
        <v>26</v>
      </c>
      <c r="C38" s="18">
        <f t="shared" si="1"/>
        <v>81120</v>
      </c>
      <c r="D38" s="19">
        <f t="shared" si="0"/>
        <v>211207.43883064226</v>
      </c>
      <c r="E38" s="20">
        <f t="shared" si="2"/>
        <v>292327.43883064226</v>
      </c>
      <c r="F38" s="6"/>
      <c r="G38" s="6"/>
      <c r="H38" s="6"/>
      <c r="I38" s="6"/>
      <c r="J38" s="6"/>
      <c r="K38" s="6"/>
      <c r="L38" s="6"/>
      <c r="M38" s="6"/>
    </row>
    <row r="39" spans="1:13" ht="13.2" x14ac:dyDescent="0.25">
      <c r="A39" s="6"/>
      <c r="B39" s="17">
        <v>27</v>
      </c>
      <c r="C39" s="18">
        <f t="shared" si="1"/>
        <v>84240</v>
      </c>
      <c r="D39" s="19">
        <f t="shared" si="0"/>
        <v>236320.47113124683</v>
      </c>
      <c r="E39" s="20">
        <f t="shared" si="2"/>
        <v>320560.47113124683</v>
      </c>
      <c r="F39" s="6"/>
      <c r="G39" s="6"/>
      <c r="H39" s="6"/>
      <c r="I39" s="6"/>
      <c r="J39" s="6"/>
      <c r="K39" s="6"/>
      <c r="L39" s="6"/>
      <c r="M39" s="6"/>
    </row>
    <row r="40" spans="1:13" ht="13.2" x14ac:dyDescent="0.25">
      <c r="A40" s="6"/>
      <c r="B40" s="17">
        <v>28</v>
      </c>
      <c r="C40" s="18">
        <f t="shared" si="1"/>
        <v>87360</v>
      </c>
      <c r="D40" s="19">
        <f t="shared" si="0"/>
        <v>263833.31117740279</v>
      </c>
      <c r="E40" s="20">
        <f t="shared" si="2"/>
        <v>351193.31117740279</v>
      </c>
      <c r="F40" s="6"/>
      <c r="G40" s="6"/>
      <c r="H40" s="6"/>
      <c r="I40" s="6"/>
      <c r="J40" s="6"/>
      <c r="K40" s="6"/>
      <c r="L40" s="6"/>
      <c r="M40" s="6"/>
    </row>
    <row r="41" spans="1:13" ht="13.2" x14ac:dyDescent="0.25">
      <c r="A41" s="6"/>
      <c r="B41" s="17">
        <v>29</v>
      </c>
      <c r="C41" s="18">
        <f t="shared" si="1"/>
        <v>90480</v>
      </c>
      <c r="D41" s="19">
        <f t="shared" si="0"/>
        <v>293949.942627482</v>
      </c>
      <c r="E41" s="20">
        <f t="shared" si="2"/>
        <v>384429.942627482</v>
      </c>
      <c r="F41" s="6"/>
      <c r="G41" s="6"/>
      <c r="H41" s="6"/>
      <c r="I41" s="6"/>
      <c r="J41" s="6"/>
      <c r="K41" s="6"/>
      <c r="L41" s="6"/>
      <c r="M41" s="6"/>
    </row>
    <row r="42" spans="1:13" ht="13.2" x14ac:dyDescent="0.25">
      <c r="A42" s="6"/>
      <c r="B42" s="17">
        <v>30</v>
      </c>
      <c r="C42" s="18">
        <f t="shared" si="1"/>
        <v>93600</v>
      </c>
      <c r="D42" s="19">
        <f t="shared" si="0"/>
        <v>326891.68775081798</v>
      </c>
      <c r="E42" s="20">
        <f t="shared" si="2"/>
        <v>420491.68775081798</v>
      </c>
      <c r="F42" s="6"/>
      <c r="G42" s="6"/>
      <c r="H42" s="6"/>
      <c r="I42" s="6"/>
      <c r="J42" s="6"/>
      <c r="K42" s="6"/>
      <c r="L42" s="6"/>
      <c r="M42" s="6"/>
    </row>
    <row r="43" spans="1:13" ht="13.2" x14ac:dyDescent="0.25">
      <c r="A43" s="6"/>
      <c r="B43" s="17">
        <v>31</v>
      </c>
      <c r="C43" s="18">
        <f t="shared" si="1"/>
        <v>96720</v>
      </c>
      <c r="D43" s="19">
        <f t="shared" si="0"/>
        <v>362898.68120963749</v>
      </c>
      <c r="E43" s="20">
        <f t="shared" si="2"/>
        <v>459618.68120963749</v>
      </c>
      <c r="F43" s="6"/>
      <c r="G43" s="6"/>
      <c r="H43" s="6"/>
      <c r="I43" s="6"/>
      <c r="J43" s="6"/>
      <c r="K43" s="6"/>
      <c r="L43" s="6"/>
      <c r="M43" s="6"/>
    </row>
    <row r="44" spans="1:13" ht="13.2" x14ac:dyDescent="0.25">
      <c r="A44" s="6"/>
      <c r="B44" s="17">
        <v>32</v>
      </c>
      <c r="C44" s="18">
        <f t="shared" si="1"/>
        <v>99840</v>
      </c>
      <c r="D44" s="19">
        <f t="shared" si="0"/>
        <v>402231.46911245666</v>
      </c>
      <c r="E44" s="20">
        <f t="shared" si="2"/>
        <v>502071.46911245666</v>
      </c>
      <c r="F44" s="6"/>
      <c r="G44" s="6"/>
      <c r="H44" s="6"/>
      <c r="I44" s="6"/>
      <c r="J44" s="6"/>
      <c r="K44" s="6"/>
      <c r="L44" s="6"/>
      <c r="M44" s="6"/>
    </row>
    <row r="45" spans="1:13" ht="13.2" x14ac:dyDescent="0.25">
      <c r="A45" s="6"/>
      <c r="B45" s="17">
        <v>33</v>
      </c>
      <c r="C45" s="18">
        <f t="shared" si="1"/>
        <v>102960</v>
      </c>
      <c r="D45" s="19">
        <f t="shared" si="0"/>
        <v>445172.74398701545</v>
      </c>
      <c r="E45" s="20">
        <f t="shared" si="2"/>
        <v>548132.74398701545</v>
      </c>
      <c r="F45" s="6"/>
      <c r="G45" s="6"/>
      <c r="H45" s="6"/>
      <c r="I45" s="6"/>
      <c r="J45" s="6"/>
      <c r="K45" s="6"/>
      <c r="L45" s="6"/>
      <c r="M45" s="6"/>
    </row>
    <row r="46" spans="1:13" ht="13.2" x14ac:dyDescent="0.25">
      <c r="A46" s="6"/>
      <c r="B46" s="17">
        <v>34</v>
      </c>
      <c r="C46" s="18">
        <f t="shared" si="1"/>
        <v>106080</v>
      </c>
      <c r="D46" s="19">
        <f t="shared" si="0"/>
        <v>492029.22722591169</v>
      </c>
      <c r="E46" s="20">
        <f t="shared" si="2"/>
        <v>598109.22722591169</v>
      </c>
      <c r="F46" s="6"/>
      <c r="G46" s="6"/>
      <c r="H46" s="6"/>
      <c r="I46" s="6"/>
      <c r="J46" s="6"/>
      <c r="K46" s="6"/>
      <c r="L46" s="6"/>
      <c r="M46" s="6"/>
    </row>
    <row r="47" spans="1:13" ht="13.2" x14ac:dyDescent="0.25">
      <c r="A47" s="6"/>
      <c r="B47" s="17">
        <v>35</v>
      </c>
      <c r="C47" s="18">
        <f t="shared" si="1"/>
        <v>109200</v>
      </c>
      <c r="D47" s="19">
        <f t="shared" si="0"/>
        <v>543133.71154011413</v>
      </c>
      <c r="E47" s="20">
        <f t="shared" si="2"/>
        <v>652333.71154011413</v>
      </c>
      <c r="F47" s="6"/>
      <c r="G47" s="6"/>
      <c r="H47" s="6"/>
      <c r="I47" s="6"/>
      <c r="J47" s="6"/>
      <c r="K47" s="6"/>
      <c r="L47" s="6"/>
      <c r="M47" s="6"/>
    </row>
    <row r="48" spans="1:13" ht="13.2" x14ac:dyDescent="0.25">
      <c r="A48" s="6"/>
      <c r="B48" s="17">
        <v>36</v>
      </c>
      <c r="C48" s="18">
        <f t="shared" si="1"/>
        <v>112320</v>
      </c>
      <c r="D48" s="19">
        <f t="shared" si="0"/>
        <v>598847.27702102379</v>
      </c>
      <c r="E48" s="20">
        <f t="shared" si="2"/>
        <v>711167.27702102379</v>
      </c>
      <c r="F48" s="6"/>
      <c r="G48" s="6"/>
      <c r="H48" s="6"/>
      <c r="I48" s="6"/>
      <c r="J48" s="6"/>
      <c r="K48" s="6"/>
      <c r="L48" s="6"/>
      <c r="M48" s="6"/>
    </row>
    <row r="49" spans="1:13" ht="13.2" x14ac:dyDescent="0.25">
      <c r="A49" s="6"/>
      <c r="B49" s="17">
        <v>37</v>
      </c>
      <c r="C49" s="18">
        <f t="shared" si="1"/>
        <v>115440</v>
      </c>
      <c r="D49" s="19">
        <f t="shared" si="0"/>
        <v>659561.69556781079</v>
      </c>
      <c r="E49" s="20">
        <f t="shared" si="2"/>
        <v>775001.69556781079</v>
      </c>
      <c r="F49" s="6"/>
      <c r="G49" s="6"/>
      <c r="H49" s="6"/>
      <c r="I49" s="6"/>
      <c r="J49" s="6"/>
      <c r="K49" s="6"/>
      <c r="L49" s="6"/>
      <c r="M49" s="6"/>
    </row>
    <row r="50" spans="1:13" ht="13.2" x14ac:dyDescent="0.25">
      <c r="A50" s="6"/>
      <c r="B50" s="17">
        <v>38</v>
      </c>
      <c r="C50" s="18">
        <f t="shared" si="1"/>
        <v>118560</v>
      </c>
      <c r="D50" s="19">
        <f t="shared" si="0"/>
        <v>725702.03969107463</v>
      </c>
      <c r="E50" s="20">
        <f t="shared" si="2"/>
        <v>844262.03969107463</v>
      </c>
      <c r="F50" s="6"/>
      <c r="G50" s="6"/>
      <c r="H50" s="6"/>
      <c r="I50" s="6"/>
      <c r="J50" s="6"/>
      <c r="K50" s="6"/>
      <c r="L50" s="6"/>
      <c r="M50" s="6"/>
    </row>
    <row r="51" spans="1:13" ht="13.2" x14ac:dyDescent="0.25">
      <c r="A51" s="6"/>
      <c r="B51" s="17">
        <v>39</v>
      </c>
      <c r="C51" s="18">
        <f t="shared" si="1"/>
        <v>121680</v>
      </c>
      <c r="D51" s="19">
        <f t="shared" si="0"/>
        <v>797729.5130648159</v>
      </c>
      <c r="E51" s="20">
        <f t="shared" si="2"/>
        <v>919409.5130648159</v>
      </c>
      <c r="F51" s="6"/>
      <c r="G51" s="6"/>
      <c r="H51" s="6"/>
      <c r="I51" s="6"/>
      <c r="J51" s="6"/>
      <c r="K51" s="6"/>
      <c r="L51" s="6"/>
      <c r="M51" s="6"/>
    </row>
    <row r="52" spans="1:13" ht="13.2" x14ac:dyDescent="0.25">
      <c r="A52" s="6"/>
      <c r="B52" s="17">
        <v>40</v>
      </c>
      <c r="C52" s="18">
        <f t="shared" si="1"/>
        <v>124800</v>
      </c>
      <c r="D52" s="19">
        <f t="shared" si="0"/>
        <v>876144.52167532523</v>
      </c>
      <c r="E52" s="20">
        <f t="shared" si="2"/>
        <v>1000944.5216753252</v>
      </c>
      <c r="F52" s="6"/>
      <c r="G52" s="6"/>
      <c r="H52" s="6"/>
      <c r="I52" s="6"/>
      <c r="J52" s="6"/>
      <c r="K52" s="6"/>
      <c r="L52" s="6"/>
      <c r="M52" s="6"/>
    </row>
    <row r="53" spans="1:13" ht="13.2" x14ac:dyDescent="0.25">
      <c r="A53" s="6"/>
      <c r="B53" s="17"/>
      <c r="C53" s="18"/>
      <c r="D53" s="19"/>
      <c r="E53" s="20"/>
      <c r="F53" s="6"/>
      <c r="G53" s="6"/>
      <c r="H53" s="6"/>
      <c r="I53" s="6"/>
      <c r="J53" s="6"/>
      <c r="K53" s="6"/>
      <c r="L53" s="6"/>
      <c r="M53" s="6"/>
    </row>
    <row r="54" spans="1:13" ht="13.2" x14ac:dyDescent="0.25">
      <c r="A54" s="6"/>
      <c r="B54" s="17"/>
      <c r="C54" s="18"/>
      <c r="D54" s="19"/>
      <c r="E54" s="20"/>
      <c r="F54" s="6"/>
      <c r="G54" s="6"/>
      <c r="H54" s="6"/>
      <c r="I54" s="6"/>
      <c r="J54" s="6"/>
      <c r="K54" s="6"/>
      <c r="L54" s="6"/>
      <c r="M54" s="6"/>
    </row>
    <row r="55" spans="1:13" ht="13.2" x14ac:dyDescent="0.25">
      <c r="A55" s="6"/>
      <c r="B55" s="17"/>
      <c r="C55" s="18"/>
      <c r="D55" s="19"/>
      <c r="E55" s="20"/>
      <c r="F55" s="6"/>
      <c r="G55" s="6"/>
      <c r="H55" s="6"/>
      <c r="I55" s="6"/>
      <c r="J55" s="6"/>
      <c r="K55" s="6"/>
      <c r="L55" s="6"/>
      <c r="M55" s="6"/>
    </row>
    <row r="56" spans="1:13" ht="13.2" x14ac:dyDescent="0.25">
      <c r="A56" s="6"/>
      <c r="B56" s="17"/>
      <c r="C56" s="18"/>
      <c r="D56" s="19"/>
      <c r="E56" s="20"/>
      <c r="F56" s="6"/>
      <c r="G56" s="6"/>
      <c r="H56" s="6"/>
      <c r="I56" s="6"/>
      <c r="J56" s="6"/>
      <c r="K56" s="6"/>
      <c r="L56" s="6"/>
      <c r="M56" s="6"/>
    </row>
    <row r="57" spans="1:13" ht="13.2" x14ac:dyDescent="0.25">
      <c r="A57" s="6"/>
      <c r="B57" s="17"/>
      <c r="C57" s="18"/>
      <c r="D57" s="19"/>
      <c r="E57" s="20"/>
      <c r="F57" s="6"/>
      <c r="G57" s="6"/>
      <c r="H57" s="6"/>
      <c r="I57" s="6"/>
      <c r="J57" s="6"/>
      <c r="K57" s="6"/>
      <c r="L57" s="6"/>
      <c r="M57" s="6"/>
    </row>
    <row r="58" spans="1:13" ht="13.2" x14ac:dyDescent="0.25">
      <c r="A58" s="6"/>
      <c r="B58" s="17"/>
      <c r="C58" s="18"/>
      <c r="D58" s="19"/>
      <c r="E58" s="20"/>
      <c r="F58" s="6"/>
      <c r="G58" s="6"/>
      <c r="H58" s="6"/>
      <c r="I58" s="6"/>
      <c r="J58" s="6"/>
      <c r="K58" s="6"/>
      <c r="L58" s="6"/>
      <c r="M58" s="6"/>
    </row>
    <row r="59" spans="1:13" ht="13.2" x14ac:dyDescent="0.25">
      <c r="A59" s="6"/>
      <c r="B59" s="17"/>
      <c r="C59" s="18"/>
      <c r="D59" s="19"/>
      <c r="E59" s="20"/>
      <c r="F59" s="6"/>
      <c r="G59" s="6"/>
      <c r="H59" s="6"/>
      <c r="I59" s="6"/>
      <c r="J59" s="6"/>
      <c r="K59" s="6"/>
      <c r="L59" s="6"/>
      <c r="M59" s="6"/>
    </row>
    <row r="60" spans="1:13" ht="13.2" x14ac:dyDescent="0.25">
      <c r="A60" s="6"/>
      <c r="B60" s="17"/>
      <c r="C60" s="18"/>
      <c r="D60" s="19"/>
      <c r="E60" s="20"/>
      <c r="F60" s="6"/>
      <c r="G60" s="6"/>
      <c r="H60" s="6"/>
      <c r="I60" s="6"/>
      <c r="J60" s="6"/>
      <c r="K60" s="6"/>
      <c r="L60" s="6"/>
      <c r="M60" s="6"/>
    </row>
    <row r="61" spans="1:13" ht="13.2" x14ac:dyDescent="0.25">
      <c r="A61" s="6"/>
      <c r="B61" s="17"/>
      <c r="C61" s="18"/>
      <c r="D61" s="19"/>
      <c r="E61" s="20"/>
      <c r="F61" s="6"/>
      <c r="G61" s="6"/>
      <c r="H61" s="6"/>
      <c r="I61" s="6"/>
      <c r="J61" s="6"/>
      <c r="K61" s="6"/>
      <c r="L61" s="6"/>
      <c r="M61" s="6"/>
    </row>
    <row r="62" spans="1:13" ht="13.2" x14ac:dyDescent="0.25">
      <c r="A62" s="6"/>
      <c r="B62" s="17"/>
      <c r="C62" s="18"/>
      <c r="D62" s="19"/>
      <c r="E62" s="20"/>
      <c r="F62" s="6"/>
      <c r="G62" s="6"/>
      <c r="H62" s="6"/>
      <c r="I62" s="6"/>
      <c r="J62" s="6"/>
      <c r="K62" s="6"/>
      <c r="L62" s="6"/>
      <c r="M62" s="6"/>
    </row>
    <row r="63" spans="1:13" ht="13.2" x14ac:dyDescent="0.25">
      <c r="A63" s="6"/>
      <c r="B63" s="17"/>
      <c r="C63" s="18"/>
      <c r="D63" s="19"/>
      <c r="E63" s="20"/>
      <c r="F63" s="6"/>
      <c r="G63" s="6"/>
      <c r="H63" s="6"/>
      <c r="I63" s="6"/>
      <c r="J63" s="6"/>
      <c r="K63" s="6"/>
      <c r="L63" s="6"/>
      <c r="M63" s="6"/>
    </row>
    <row r="64" spans="1:13" ht="13.2" x14ac:dyDescent="0.25">
      <c r="A64" s="6"/>
      <c r="B64" s="17"/>
      <c r="C64" s="18"/>
      <c r="D64" s="19"/>
      <c r="E64" s="20"/>
      <c r="F64" s="6"/>
      <c r="G64" s="6"/>
      <c r="H64" s="6"/>
      <c r="I64" s="6"/>
      <c r="J64" s="6"/>
      <c r="K64" s="6"/>
      <c r="L64" s="6"/>
      <c r="M64" s="6"/>
    </row>
    <row r="65" spans="1:13" ht="13.2" x14ac:dyDescent="0.25">
      <c r="A65" s="6"/>
      <c r="B65" s="17"/>
      <c r="C65" s="18"/>
      <c r="D65" s="19"/>
      <c r="E65" s="20"/>
      <c r="F65" s="6"/>
      <c r="G65" s="6"/>
      <c r="H65" s="6"/>
      <c r="I65" s="6"/>
      <c r="J65" s="6"/>
      <c r="K65" s="6"/>
      <c r="L65" s="6"/>
      <c r="M65" s="6"/>
    </row>
    <row r="66" spans="1:13" ht="13.2" x14ac:dyDescent="0.25">
      <c r="A66" s="6"/>
      <c r="B66" s="17"/>
      <c r="C66" s="18"/>
      <c r="D66" s="19"/>
      <c r="E66" s="20"/>
      <c r="F66" s="6"/>
      <c r="G66" s="6"/>
      <c r="H66" s="6"/>
      <c r="I66" s="6"/>
      <c r="J66" s="6"/>
      <c r="K66" s="6"/>
      <c r="L66" s="6"/>
      <c r="M66" s="6"/>
    </row>
    <row r="67" spans="1:13" ht="13.2" x14ac:dyDescent="0.25">
      <c r="A67" s="6"/>
      <c r="B67" s="17"/>
      <c r="C67" s="18"/>
      <c r="D67" s="19"/>
      <c r="E67" s="20"/>
      <c r="F67" s="6"/>
      <c r="G67" s="6"/>
      <c r="H67" s="6"/>
      <c r="I67" s="6"/>
      <c r="J67" s="6"/>
      <c r="K67" s="6"/>
      <c r="L67" s="6"/>
      <c r="M67" s="6"/>
    </row>
    <row r="68" spans="1:13" ht="13.2" x14ac:dyDescent="0.25">
      <c r="A68" s="6"/>
      <c r="B68" s="17"/>
      <c r="C68" s="18"/>
      <c r="D68" s="19"/>
      <c r="E68" s="20"/>
      <c r="F68" s="6"/>
      <c r="G68" s="6"/>
      <c r="H68" s="6"/>
      <c r="I68" s="6"/>
      <c r="J68" s="6"/>
      <c r="K68" s="6"/>
      <c r="L68" s="6"/>
      <c r="M68" s="6"/>
    </row>
    <row r="69" spans="1:13" ht="13.2" x14ac:dyDescent="0.25">
      <c r="A69" s="6"/>
      <c r="B69" s="17"/>
      <c r="C69" s="18"/>
      <c r="D69" s="19"/>
      <c r="E69" s="20"/>
      <c r="F69" s="6"/>
      <c r="G69" s="6"/>
      <c r="H69" s="6"/>
      <c r="I69" s="6"/>
      <c r="J69" s="6"/>
      <c r="K69" s="6"/>
      <c r="L69" s="6"/>
      <c r="M69" s="6"/>
    </row>
    <row r="70" spans="1:13" ht="13.2" x14ac:dyDescent="0.25">
      <c r="A70" s="6"/>
      <c r="B70" s="17"/>
      <c r="C70" s="18"/>
      <c r="D70" s="19"/>
      <c r="E70" s="20"/>
      <c r="F70" s="6"/>
      <c r="G70" s="6"/>
      <c r="H70" s="6"/>
      <c r="I70" s="6"/>
      <c r="J70" s="6"/>
      <c r="K70" s="6"/>
      <c r="L70" s="6"/>
      <c r="M70" s="6"/>
    </row>
    <row r="71" spans="1:13" ht="13.2" x14ac:dyDescent="0.25">
      <c r="A71" s="6"/>
      <c r="B71" s="17"/>
      <c r="C71" s="18"/>
      <c r="D71" s="19"/>
      <c r="E71" s="20"/>
      <c r="F71" s="6"/>
      <c r="G71" s="6"/>
      <c r="H71" s="6"/>
      <c r="I71" s="6"/>
      <c r="J71" s="6"/>
      <c r="K71" s="6"/>
      <c r="L71" s="6"/>
      <c r="M71" s="6"/>
    </row>
    <row r="72" spans="1:13" ht="13.2" x14ac:dyDescent="0.25">
      <c r="A72" s="6"/>
      <c r="B72" s="17"/>
      <c r="C72" s="18"/>
      <c r="D72" s="19"/>
      <c r="E72" s="20"/>
      <c r="F72" s="6"/>
      <c r="G72" s="6"/>
      <c r="H72" s="6"/>
      <c r="I72" s="6"/>
      <c r="J72" s="6"/>
      <c r="K72" s="6"/>
      <c r="L72" s="6"/>
      <c r="M72" s="6"/>
    </row>
    <row r="73" spans="1:13" ht="13.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3.2" x14ac:dyDescent="0.25">
      <c r="A74" s="6"/>
      <c r="B74" s="6"/>
      <c r="C74" s="6"/>
      <c r="D74" s="21"/>
      <c r="E74" s="6"/>
      <c r="F74" s="6"/>
      <c r="G74" s="6"/>
      <c r="H74" s="6"/>
      <c r="I74" s="6"/>
      <c r="J74" s="6"/>
      <c r="K74" s="6"/>
      <c r="L74" s="6"/>
      <c r="M74" s="6"/>
    </row>
    <row r="75" spans="1:13" ht="13.2" x14ac:dyDescent="0.25">
      <c r="A75" s="6"/>
      <c r="B75" s="6"/>
      <c r="C75" s="6"/>
      <c r="D75" s="21"/>
      <c r="E75" s="6"/>
      <c r="F75" s="6"/>
      <c r="G75" s="6"/>
      <c r="H75" s="6"/>
      <c r="I75" s="6"/>
      <c r="J75" s="6"/>
      <c r="K75" s="6"/>
      <c r="L75" s="6"/>
      <c r="M75" s="6"/>
    </row>
    <row r="76" spans="1:13" ht="13.2" x14ac:dyDescent="0.25">
      <c r="A76" s="6"/>
      <c r="B76" s="6"/>
      <c r="C76" s="6"/>
      <c r="D76" s="21"/>
      <c r="E76" s="6"/>
      <c r="F76" s="6"/>
      <c r="G76" s="6"/>
      <c r="H76" s="6"/>
      <c r="I76" s="6"/>
      <c r="J76" s="6"/>
      <c r="K76" s="6"/>
      <c r="L76" s="6"/>
      <c r="M76" s="6"/>
    </row>
  </sheetData>
  <mergeCells count="1">
    <mergeCell ref="C4:D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✨  Intérêts composés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Delgange Emilien</cp:lastModifiedBy>
  <dcterms:modified xsi:type="dcterms:W3CDTF">2024-07-25T12:45:14Z</dcterms:modified>
</cp:coreProperties>
</file>